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pieczywo" sheetId="1" r:id="rId1"/>
    <sheet name="nabiał" sheetId="3" r:id="rId2"/>
    <sheet name="owoce i warzywa" sheetId="4" r:id="rId3"/>
    <sheet name="mrożonki" sheetId="5" r:id="rId4"/>
    <sheet name="artykuły spozywcze" sheetId="6" r:id="rId5"/>
    <sheet name="mieso, drob i wedliny" sheetId="7" r:id="rId6"/>
    <sheet name="wyroby garmażeryjne - niemrozon" sheetId="8" r:id="rId7"/>
    <sheet name="ryby" sheetId="9" r:id="rId8"/>
    <sheet name="woda" sheetId="11" r:id="rId9"/>
    <sheet name="jaja" sheetId="10" r:id="rId10"/>
  </sheets>
  <calcPr calcId="152511"/>
</workbook>
</file>

<file path=xl/calcChain.xml><?xml version="1.0" encoding="utf-8"?>
<calcChain xmlns="http://schemas.openxmlformats.org/spreadsheetml/2006/main">
  <c r="F3" i="11" l="1"/>
  <c r="F3" i="10"/>
  <c r="F8" i="9"/>
  <c r="H8" i="9" s="1"/>
  <c r="F7" i="9"/>
  <c r="F6" i="9"/>
  <c r="F5" i="9"/>
  <c r="H5" i="9" s="1"/>
  <c r="F4" i="9"/>
  <c r="H4" i="9" s="1"/>
  <c r="F3" i="9"/>
  <c r="F8" i="8"/>
  <c r="F7" i="8"/>
  <c r="H7" i="8" s="1"/>
  <c r="F6" i="8"/>
  <c r="F5" i="8"/>
  <c r="H5" i="8" s="1"/>
  <c r="F4" i="8"/>
  <c r="F3" i="8"/>
  <c r="F39" i="7"/>
  <c r="F38" i="7"/>
  <c r="F37" i="7"/>
  <c r="F36" i="7"/>
  <c r="F35" i="7"/>
  <c r="F34" i="7"/>
  <c r="H34" i="7" s="1"/>
  <c r="F33" i="7"/>
  <c r="H33" i="7" s="1"/>
  <c r="F32" i="7"/>
  <c r="F31" i="7"/>
  <c r="F30" i="7"/>
  <c r="H30" i="7" s="1"/>
  <c r="F29" i="7"/>
  <c r="H29" i="7" s="1"/>
  <c r="F28" i="7"/>
  <c r="F27" i="7"/>
  <c r="F26" i="7"/>
  <c r="H26" i="7" s="1"/>
  <c r="F25" i="7"/>
  <c r="H25" i="7" s="1"/>
  <c r="F24" i="7"/>
  <c r="F23" i="7"/>
  <c r="F22" i="7"/>
  <c r="H22" i="7" s="1"/>
  <c r="F21" i="7"/>
  <c r="H21" i="7" s="1"/>
  <c r="F20" i="7"/>
  <c r="F19" i="7"/>
  <c r="F18" i="7"/>
  <c r="H18" i="7" s="1"/>
  <c r="F17" i="7"/>
  <c r="H17" i="7" s="1"/>
  <c r="F16" i="7"/>
  <c r="F15" i="7"/>
  <c r="F14" i="7"/>
  <c r="H14" i="7" s="1"/>
  <c r="F13" i="7"/>
  <c r="H13" i="7" s="1"/>
  <c r="F12" i="7"/>
  <c r="F11" i="7"/>
  <c r="F10" i="7"/>
  <c r="H10" i="7" s="1"/>
  <c r="F9" i="7"/>
  <c r="H9" i="7" s="1"/>
  <c r="F8" i="7"/>
  <c r="F7" i="7"/>
  <c r="F6" i="7"/>
  <c r="H6" i="7" s="1"/>
  <c r="F5" i="7"/>
  <c r="H5" i="7" s="1"/>
  <c r="F4" i="7"/>
  <c r="F3" i="7"/>
  <c r="F104" i="6"/>
  <c r="F103" i="6"/>
  <c r="H103" i="6" s="1"/>
  <c r="I103" i="6" s="1"/>
  <c r="F102" i="6"/>
  <c r="F101" i="6"/>
  <c r="F100" i="6"/>
  <c r="H100" i="6" s="1"/>
  <c r="F99" i="6"/>
  <c r="F98" i="6"/>
  <c r="F97" i="6"/>
  <c r="F96" i="6"/>
  <c r="H96" i="6" s="1"/>
  <c r="F95" i="6"/>
  <c r="F94" i="6"/>
  <c r="F93" i="6"/>
  <c r="F92" i="6"/>
  <c r="F91" i="6"/>
  <c r="F90" i="6"/>
  <c r="F89" i="6"/>
  <c r="F88" i="6"/>
  <c r="F87" i="6"/>
  <c r="H87" i="6" s="1"/>
  <c r="I87" i="6" s="1"/>
  <c r="F86" i="6"/>
  <c r="F85" i="6"/>
  <c r="F84" i="6"/>
  <c r="H84" i="6" s="1"/>
  <c r="F83" i="6"/>
  <c r="H83" i="6" s="1"/>
  <c r="I83" i="6" s="1"/>
  <c r="F82" i="6"/>
  <c r="F81" i="6"/>
  <c r="F80" i="6"/>
  <c r="H80" i="6" s="1"/>
  <c r="F79" i="6"/>
  <c r="F78" i="6"/>
  <c r="F77" i="6"/>
  <c r="F76" i="6"/>
  <c r="F75" i="6"/>
  <c r="F74" i="6"/>
  <c r="H74" i="6" s="1"/>
  <c r="F73" i="6"/>
  <c r="H73" i="6" s="1"/>
  <c r="I73" i="6" s="1"/>
  <c r="F72" i="6"/>
  <c r="F71" i="6"/>
  <c r="F70" i="6"/>
  <c r="F69" i="6"/>
  <c r="F68" i="6"/>
  <c r="H68" i="6" s="1"/>
  <c r="F67" i="6"/>
  <c r="F66" i="6"/>
  <c r="F65" i="6"/>
  <c r="H65" i="6" s="1"/>
  <c r="F64" i="6"/>
  <c r="F63" i="6"/>
  <c r="F62" i="6"/>
  <c r="F61" i="6"/>
  <c r="H61" i="6" s="1"/>
  <c r="I61" i="6" s="1"/>
  <c r="F60" i="6"/>
  <c r="F59" i="6"/>
  <c r="F58" i="6"/>
  <c r="F57" i="6"/>
  <c r="H57" i="6" s="1"/>
  <c r="I57" i="6" s="1"/>
  <c r="F56" i="6"/>
  <c r="F55" i="6"/>
  <c r="F54" i="6"/>
  <c r="F53" i="6"/>
  <c r="H53" i="6" s="1"/>
  <c r="F52" i="6"/>
  <c r="F51" i="6"/>
  <c r="F50" i="6"/>
  <c r="F49" i="6"/>
  <c r="H49" i="6" s="1"/>
  <c r="I49" i="6" s="1"/>
  <c r="F48" i="6"/>
  <c r="F47" i="6"/>
  <c r="F46" i="6"/>
  <c r="H46" i="6" s="1"/>
  <c r="F45" i="6"/>
  <c r="H45" i="6" s="1"/>
  <c r="I45" i="6" s="1"/>
  <c r="F44" i="6"/>
  <c r="F43" i="6"/>
  <c r="F42" i="6"/>
  <c r="F41" i="6"/>
  <c r="H41" i="6" s="1"/>
  <c r="I41" i="6" s="1"/>
  <c r="F40" i="6"/>
  <c r="F39" i="6"/>
  <c r="F38" i="6"/>
  <c r="F37" i="6"/>
  <c r="F36" i="6"/>
  <c r="F35" i="6"/>
  <c r="F34" i="6"/>
  <c r="F33" i="6"/>
  <c r="H33" i="6" s="1"/>
  <c r="I33" i="6" s="1"/>
  <c r="F32" i="6"/>
  <c r="F31" i="6"/>
  <c r="F30" i="6"/>
  <c r="H30" i="6" s="1"/>
  <c r="F29" i="6"/>
  <c r="H29" i="6" s="1"/>
  <c r="I29" i="6" s="1"/>
  <c r="F28" i="6"/>
  <c r="F27" i="6"/>
  <c r="F26" i="6"/>
  <c r="F25" i="6"/>
  <c r="H25" i="6" s="1"/>
  <c r="I25" i="6" s="1"/>
  <c r="F24" i="6"/>
  <c r="F23" i="6"/>
  <c r="F22" i="6"/>
  <c r="F21" i="6"/>
  <c r="H21" i="6" s="1"/>
  <c r="I21" i="6" s="1"/>
  <c r="F20" i="6"/>
  <c r="F19" i="6"/>
  <c r="F18" i="6"/>
  <c r="F17" i="6"/>
  <c r="H17" i="6" s="1"/>
  <c r="I17" i="6" s="1"/>
  <c r="F16" i="6"/>
  <c r="F15" i="6"/>
  <c r="F14" i="6"/>
  <c r="H14" i="6" s="1"/>
  <c r="F13" i="6"/>
  <c r="H13" i="6" s="1"/>
  <c r="I13" i="6" s="1"/>
  <c r="F12" i="6"/>
  <c r="F11" i="6"/>
  <c r="H11" i="6" s="1"/>
  <c r="F10" i="6"/>
  <c r="F9" i="6"/>
  <c r="F8" i="6"/>
  <c r="F7" i="6"/>
  <c r="H7" i="6" s="1"/>
  <c r="I7" i="6" s="1"/>
  <c r="F6" i="6"/>
  <c r="F5" i="6"/>
  <c r="F4" i="6"/>
  <c r="F3" i="6"/>
  <c r="F23" i="5"/>
  <c r="H23" i="5" s="1"/>
  <c r="F22" i="5"/>
  <c r="F21" i="5"/>
  <c r="F20" i="5"/>
  <c r="H20" i="5" s="1"/>
  <c r="I20" i="5" s="1"/>
  <c r="F19" i="5"/>
  <c r="H19" i="5" s="1"/>
  <c r="F18" i="5"/>
  <c r="F17" i="5"/>
  <c r="F16" i="5"/>
  <c r="H16" i="5" s="1"/>
  <c r="I16" i="5" s="1"/>
  <c r="F15" i="5"/>
  <c r="H15" i="5" s="1"/>
  <c r="F14" i="5"/>
  <c r="F13" i="5"/>
  <c r="F12" i="5"/>
  <c r="H12" i="5" s="1"/>
  <c r="I12" i="5" s="1"/>
  <c r="F11" i="5"/>
  <c r="H11" i="5" s="1"/>
  <c r="F10" i="5"/>
  <c r="F9" i="5"/>
  <c r="F8" i="5"/>
  <c r="H8" i="5" s="1"/>
  <c r="I8" i="5" s="1"/>
  <c r="F7" i="5"/>
  <c r="H7" i="5" s="1"/>
  <c r="F6" i="5"/>
  <c r="F5" i="5"/>
  <c r="F4" i="5"/>
  <c r="H4" i="5" s="1"/>
  <c r="I4" i="5" s="1"/>
  <c r="F3" i="5"/>
  <c r="H3" i="5" s="1"/>
  <c r="F64" i="4"/>
  <c r="F63" i="4"/>
  <c r="F62" i="4"/>
  <c r="F61" i="4"/>
  <c r="H61" i="4" s="1"/>
  <c r="I61" i="4" s="1"/>
  <c r="F60" i="4"/>
  <c r="F59" i="4"/>
  <c r="F58" i="4"/>
  <c r="F57" i="4"/>
  <c r="H57" i="4" s="1"/>
  <c r="I57" i="4" s="1"/>
  <c r="F56" i="4"/>
  <c r="F55" i="4"/>
  <c r="F54" i="4"/>
  <c r="F53" i="4"/>
  <c r="H53" i="4" s="1"/>
  <c r="I53" i="4" s="1"/>
  <c r="F52" i="4"/>
  <c r="F51" i="4"/>
  <c r="F50" i="4"/>
  <c r="F49" i="4"/>
  <c r="H49" i="4" s="1"/>
  <c r="I49" i="4" s="1"/>
  <c r="F48" i="4"/>
  <c r="F47" i="4"/>
  <c r="F46" i="4"/>
  <c r="F45" i="4"/>
  <c r="H45" i="4" s="1"/>
  <c r="I45" i="4" s="1"/>
  <c r="F44" i="4"/>
  <c r="F43" i="4"/>
  <c r="F42" i="4"/>
  <c r="H42" i="4" s="1"/>
  <c r="F41" i="4"/>
  <c r="H41" i="4" s="1"/>
  <c r="I41" i="4" s="1"/>
  <c r="F40" i="4"/>
  <c r="F39" i="4"/>
  <c r="F38" i="4"/>
  <c r="H38" i="4" s="1"/>
  <c r="F37" i="4"/>
  <c r="F36" i="4"/>
  <c r="F35" i="4"/>
  <c r="F34" i="4"/>
  <c r="H34" i="4" s="1"/>
  <c r="F33" i="4"/>
  <c r="F32" i="4"/>
  <c r="F31" i="4"/>
  <c r="F30" i="4"/>
  <c r="H30" i="4" s="1"/>
  <c r="F29" i="4"/>
  <c r="H29" i="4" s="1"/>
  <c r="F28" i="4"/>
  <c r="F27" i="4"/>
  <c r="F26" i="4"/>
  <c r="H26" i="4" s="1"/>
  <c r="F25" i="4"/>
  <c r="H25" i="4" s="1"/>
  <c r="F24" i="4"/>
  <c r="F23" i="4"/>
  <c r="F22" i="4"/>
  <c r="H22" i="4" s="1"/>
  <c r="F21" i="4"/>
  <c r="F20" i="4"/>
  <c r="F19" i="4"/>
  <c r="F18" i="4"/>
  <c r="H18" i="4" s="1"/>
  <c r="F17" i="4"/>
  <c r="F16" i="4"/>
  <c r="F15" i="4"/>
  <c r="F14" i="4"/>
  <c r="H14" i="4" s="1"/>
  <c r="F13" i="4"/>
  <c r="H13" i="4" s="1"/>
  <c r="F12" i="4"/>
  <c r="F11" i="4"/>
  <c r="F10" i="4"/>
  <c r="F9" i="4"/>
  <c r="F8" i="4"/>
  <c r="F7" i="4"/>
  <c r="F6" i="4"/>
  <c r="F5" i="4"/>
  <c r="F4" i="4"/>
  <c r="F3" i="4"/>
  <c r="F32" i="3"/>
  <c r="F31" i="3"/>
  <c r="F30" i="3"/>
  <c r="H30" i="3" s="1"/>
  <c r="F29" i="3"/>
  <c r="H29" i="3" s="1"/>
  <c r="F28" i="3"/>
  <c r="F27" i="3"/>
  <c r="F26" i="3"/>
  <c r="H26" i="3" s="1"/>
  <c r="F25" i="3"/>
  <c r="H25" i="3" s="1"/>
  <c r="F24" i="3"/>
  <c r="F23" i="3"/>
  <c r="F22" i="3"/>
  <c r="F21" i="3"/>
  <c r="F20" i="3"/>
  <c r="F19" i="3"/>
  <c r="F18" i="3"/>
  <c r="H18" i="3" s="1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I4" i="9" l="1"/>
  <c r="I5" i="7"/>
  <c r="I9" i="7"/>
  <c r="I13" i="7"/>
  <c r="I17" i="7"/>
  <c r="I21" i="7"/>
  <c r="I25" i="7"/>
  <c r="I29" i="7"/>
  <c r="I33" i="7"/>
  <c r="I53" i="6"/>
  <c r="H94" i="6"/>
  <c r="I94" i="6" s="1"/>
  <c r="H78" i="6"/>
  <c r="I78" i="6" s="1"/>
  <c r="I11" i="6"/>
  <c r="H37" i="6"/>
  <c r="I37" i="6" s="1"/>
  <c r="I68" i="6"/>
  <c r="H99" i="6"/>
  <c r="I99" i="6" s="1"/>
  <c r="I13" i="4"/>
  <c r="H17" i="4"/>
  <c r="I17" i="4" s="1"/>
  <c r="H33" i="4"/>
  <c r="I33" i="4" s="1"/>
  <c r="I29" i="4"/>
  <c r="H21" i="4"/>
  <c r="I21" i="4" s="1"/>
  <c r="I25" i="4"/>
  <c r="H37" i="4"/>
  <c r="I37" i="4" s="1"/>
  <c r="I29" i="3"/>
  <c r="H3" i="11"/>
  <c r="H4" i="11" s="1"/>
  <c r="F4" i="11"/>
  <c r="H3" i="10"/>
  <c r="H4" i="10" s="1"/>
  <c r="F4" i="10"/>
  <c r="H7" i="9"/>
  <c r="I7" i="9" s="1"/>
  <c r="H3" i="9"/>
  <c r="I3" i="9" s="1"/>
  <c r="F9" i="9"/>
  <c r="I5" i="9"/>
  <c r="H6" i="9"/>
  <c r="I6" i="9" s="1"/>
  <c r="I8" i="9"/>
  <c r="F9" i="8"/>
  <c r="H3" i="8"/>
  <c r="H8" i="8"/>
  <c r="I8" i="8" s="1"/>
  <c r="H4" i="8"/>
  <c r="I4" i="8" s="1"/>
  <c r="H6" i="8"/>
  <c r="I6" i="8" s="1"/>
  <c r="I7" i="8"/>
  <c r="I5" i="8"/>
  <c r="F40" i="7"/>
  <c r="H3" i="7"/>
  <c r="I3" i="7" s="1"/>
  <c r="H7" i="7"/>
  <c r="I7" i="7" s="1"/>
  <c r="H11" i="7"/>
  <c r="I11" i="7" s="1"/>
  <c r="H15" i="7"/>
  <c r="I15" i="7" s="1"/>
  <c r="H19" i="7"/>
  <c r="I19" i="7" s="1"/>
  <c r="H23" i="7"/>
  <c r="I23" i="7" s="1"/>
  <c r="H27" i="7"/>
  <c r="I27" i="7" s="1"/>
  <c r="H31" i="7"/>
  <c r="I31" i="7" s="1"/>
  <c r="H37" i="7"/>
  <c r="I37" i="7" s="1"/>
  <c r="I6" i="7"/>
  <c r="I10" i="7"/>
  <c r="I14" i="7"/>
  <c r="I18" i="7"/>
  <c r="I22" i="7"/>
  <c r="I26" i="7"/>
  <c r="I30" i="7"/>
  <c r="I34" i="7"/>
  <c r="H35" i="7"/>
  <c r="I35" i="7" s="1"/>
  <c r="H4" i="7"/>
  <c r="I4" i="7" s="1"/>
  <c r="H8" i="7"/>
  <c r="I8" i="7" s="1"/>
  <c r="H12" i="7"/>
  <c r="I12" i="7" s="1"/>
  <c r="H16" i="7"/>
  <c r="I16" i="7" s="1"/>
  <c r="H20" i="7"/>
  <c r="I20" i="7" s="1"/>
  <c r="H24" i="7"/>
  <c r="I24" i="7" s="1"/>
  <c r="H28" i="7"/>
  <c r="I28" i="7" s="1"/>
  <c r="H32" i="7"/>
  <c r="I32" i="7" s="1"/>
  <c r="H39" i="7"/>
  <c r="I39" i="7" s="1"/>
  <c r="H36" i="7"/>
  <c r="I36" i="7" s="1"/>
  <c r="H38" i="7"/>
  <c r="I38" i="7" s="1"/>
  <c r="H8" i="6"/>
  <c r="I8" i="6" s="1"/>
  <c r="H10" i="6"/>
  <c r="I10" i="6" s="1"/>
  <c r="H24" i="6"/>
  <c r="I24" i="6" s="1"/>
  <c r="H36" i="6"/>
  <c r="I36" i="6" s="1"/>
  <c r="H50" i="6"/>
  <c r="I50" i="6" s="1"/>
  <c r="H60" i="6"/>
  <c r="I60" i="6" s="1"/>
  <c r="H67" i="6"/>
  <c r="I67" i="6" s="1"/>
  <c r="H4" i="6"/>
  <c r="I4" i="6" s="1"/>
  <c r="H6" i="6"/>
  <c r="I6" i="6" s="1"/>
  <c r="H20" i="6"/>
  <c r="I20" i="6" s="1"/>
  <c r="H34" i="6"/>
  <c r="I34" i="6" s="1"/>
  <c r="H44" i="6"/>
  <c r="I44" i="6" s="1"/>
  <c r="H48" i="6"/>
  <c r="I48" i="6"/>
  <c r="H55" i="6"/>
  <c r="I55" i="6" s="1"/>
  <c r="H89" i="6"/>
  <c r="I89" i="6" s="1"/>
  <c r="H93" i="6"/>
  <c r="I93" i="6" s="1"/>
  <c r="H95" i="6"/>
  <c r="I95" i="6" s="1"/>
  <c r="H98" i="6"/>
  <c r="I98" i="6" s="1"/>
  <c r="H9" i="6"/>
  <c r="I9" i="6" s="1"/>
  <c r="H18" i="6"/>
  <c r="I18" i="6" s="1"/>
  <c r="H28" i="6"/>
  <c r="I28" i="6" s="1"/>
  <c r="H32" i="6"/>
  <c r="I32" i="6" s="1"/>
  <c r="H39" i="6"/>
  <c r="I39" i="6" s="1"/>
  <c r="H56" i="6"/>
  <c r="I56" i="6" s="1"/>
  <c r="H72" i="6"/>
  <c r="I72" i="6" s="1"/>
  <c r="H77" i="6"/>
  <c r="I77" i="6" s="1"/>
  <c r="H88" i="6"/>
  <c r="I88" i="6" s="1"/>
  <c r="H5" i="6"/>
  <c r="I5" i="6" s="1"/>
  <c r="H12" i="6"/>
  <c r="I12" i="6" s="1"/>
  <c r="H16" i="6"/>
  <c r="I16" i="6" s="1"/>
  <c r="H23" i="6"/>
  <c r="I23" i="6" s="1"/>
  <c r="H40" i="6"/>
  <c r="I40" i="6" s="1"/>
  <c r="H52" i="6"/>
  <c r="I52" i="6" s="1"/>
  <c r="H27" i="6"/>
  <c r="I27" i="6" s="1"/>
  <c r="H43" i="6"/>
  <c r="I43" i="6" s="1"/>
  <c r="H59" i="6"/>
  <c r="I59" i="6" s="1"/>
  <c r="H63" i="6"/>
  <c r="I63" i="6" s="1"/>
  <c r="H69" i="6"/>
  <c r="I69" i="6" s="1"/>
  <c r="H90" i="6"/>
  <c r="I90" i="6" s="1"/>
  <c r="F105" i="6"/>
  <c r="H15" i="6"/>
  <c r="I15" i="6" s="1"/>
  <c r="H22" i="6"/>
  <c r="I22" i="6" s="1"/>
  <c r="H31" i="6"/>
  <c r="I31" i="6" s="1"/>
  <c r="H38" i="6"/>
  <c r="I38" i="6" s="1"/>
  <c r="H47" i="6"/>
  <c r="I47" i="6" s="1"/>
  <c r="H54" i="6"/>
  <c r="I54" i="6" s="1"/>
  <c r="H62" i="6"/>
  <c r="I62" i="6" s="1"/>
  <c r="H64" i="6"/>
  <c r="I64" i="6" s="1"/>
  <c r="H71" i="6"/>
  <c r="I71" i="6" s="1"/>
  <c r="H86" i="6"/>
  <c r="I86" i="6" s="1"/>
  <c r="H104" i="6"/>
  <c r="I104" i="6" s="1"/>
  <c r="H3" i="6"/>
  <c r="I14" i="6"/>
  <c r="H19" i="6"/>
  <c r="I19" i="6" s="1"/>
  <c r="H26" i="6"/>
  <c r="I26" i="6" s="1"/>
  <c r="I30" i="6"/>
  <c r="H35" i="6"/>
  <c r="I35" i="6" s="1"/>
  <c r="H42" i="6"/>
  <c r="I42" i="6" s="1"/>
  <c r="I46" i="6"/>
  <c r="H51" i="6"/>
  <c r="I51" i="6" s="1"/>
  <c r="H58" i="6"/>
  <c r="I58" i="6" s="1"/>
  <c r="I65" i="6"/>
  <c r="H66" i="6"/>
  <c r="I66" i="6" s="1"/>
  <c r="H79" i="6"/>
  <c r="I79" i="6" s="1"/>
  <c r="H82" i="6"/>
  <c r="I82" i="6" s="1"/>
  <c r="H102" i="6"/>
  <c r="I102" i="6" s="1"/>
  <c r="H76" i="6"/>
  <c r="I76" i="6" s="1"/>
  <c r="H92" i="6"/>
  <c r="I92" i="6" s="1"/>
  <c r="H70" i="6"/>
  <c r="I70" i="6" s="1"/>
  <c r="I74" i="6"/>
  <c r="H75" i="6"/>
  <c r="I75" i="6" s="1"/>
  <c r="H81" i="6"/>
  <c r="I81" i="6" s="1"/>
  <c r="H91" i="6"/>
  <c r="I91" i="6" s="1"/>
  <c r="H97" i="6"/>
  <c r="I97" i="6" s="1"/>
  <c r="I80" i="6"/>
  <c r="I96" i="6"/>
  <c r="I84" i="6"/>
  <c r="H85" i="6"/>
  <c r="I85" i="6" s="1"/>
  <c r="I100" i="6"/>
  <c r="H101" i="6"/>
  <c r="I101" i="6" s="1"/>
  <c r="H9" i="5"/>
  <c r="I9" i="5" s="1"/>
  <c r="H14" i="5"/>
  <c r="I14" i="5" s="1"/>
  <c r="H6" i="5"/>
  <c r="H17" i="5"/>
  <c r="I17" i="5" s="1"/>
  <c r="H22" i="5"/>
  <c r="I22" i="5" s="1"/>
  <c r="H5" i="5"/>
  <c r="I5" i="5" s="1"/>
  <c r="H10" i="5"/>
  <c r="I10" i="5" s="1"/>
  <c r="H13" i="5"/>
  <c r="I13" i="5" s="1"/>
  <c r="H18" i="5"/>
  <c r="I18" i="5" s="1"/>
  <c r="H21" i="5"/>
  <c r="I21" i="5" s="1"/>
  <c r="I3" i="5"/>
  <c r="I11" i="5"/>
  <c r="I15" i="5"/>
  <c r="I19" i="5"/>
  <c r="F24" i="5"/>
  <c r="I7" i="5"/>
  <c r="I23" i="5"/>
  <c r="H5" i="4"/>
  <c r="I5" i="4" s="1"/>
  <c r="H10" i="4"/>
  <c r="I10" i="4" s="1"/>
  <c r="H20" i="4"/>
  <c r="I20" i="4" s="1"/>
  <c r="H36" i="4"/>
  <c r="I36" i="4" s="1"/>
  <c r="H48" i="4"/>
  <c r="I48" i="4" s="1"/>
  <c r="H56" i="4"/>
  <c r="I56" i="4" s="1"/>
  <c r="F65" i="4"/>
  <c r="H6" i="4"/>
  <c r="I6" i="4" s="1"/>
  <c r="H11" i="4"/>
  <c r="I11" i="4" s="1"/>
  <c r="H24" i="4"/>
  <c r="I24" i="4" s="1"/>
  <c r="H40" i="4"/>
  <c r="I40" i="4" s="1"/>
  <c r="H46" i="4"/>
  <c r="I46" i="4" s="1"/>
  <c r="H51" i="4"/>
  <c r="I51" i="4" s="1"/>
  <c r="H54" i="4"/>
  <c r="I54" i="4" s="1"/>
  <c r="H59" i="4"/>
  <c r="I59" i="4" s="1"/>
  <c r="H62" i="4"/>
  <c r="I62" i="4" s="1"/>
  <c r="H8" i="4"/>
  <c r="I8" i="4" s="1"/>
  <c r="H12" i="4"/>
  <c r="I12" i="4" s="1"/>
  <c r="H28" i="4"/>
  <c r="I28" i="4" s="1"/>
  <c r="H44" i="4"/>
  <c r="I44" i="4" s="1"/>
  <c r="H52" i="4"/>
  <c r="I52" i="4" s="1"/>
  <c r="H60" i="4"/>
  <c r="I60" i="4" s="1"/>
  <c r="H4" i="4"/>
  <c r="I4" i="4" s="1"/>
  <c r="H9" i="4"/>
  <c r="I9" i="4" s="1"/>
  <c r="H16" i="4"/>
  <c r="I16" i="4" s="1"/>
  <c r="H32" i="4"/>
  <c r="I32" i="4" s="1"/>
  <c r="H47" i="4"/>
  <c r="I47" i="4" s="1"/>
  <c r="H50" i="4"/>
  <c r="I50" i="4" s="1"/>
  <c r="H55" i="4"/>
  <c r="I55" i="4" s="1"/>
  <c r="H58" i="4"/>
  <c r="I58" i="4" s="1"/>
  <c r="H3" i="4"/>
  <c r="I3" i="4" s="1"/>
  <c r="H7" i="4"/>
  <c r="I7" i="4" s="1"/>
  <c r="H64" i="4"/>
  <c r="I64" i="4" s="1"/>
  <c r="I14" i="4"/>
  <c r="H15" i="4"/>
  <c r="I15" i="4" s="1"/>
  <c r="I18" i="4"/>
  <c r="H19" i="4"/>
  <c r="I19" i="4" s="1"/>
  <c r="I22" i="4"/>
  <c r="H23" i="4"/>
  <c r="I23" i="4" s="1"/>
  <c r="I26" i="4"/>
  <c r="H27" i="4"/>
  <c r="I27" i="4" s="1"/>
  <c r="I30" i="4"/>
  <c r="H31" i="4"/>
  <c r="I31" i="4" s="1"/>
  <c r="I34" i="4"/>
  <c r="H35" i="4"/>
  <c r="I35" i="4" s="1"/>
  <c r="I38" i="4"/>
  <c r="H39" i="4"/>
  <c r="I39" i="4" s="1"/>
  <c r="I42" i="4"/>
  <c r="H43" i="4"/>
  <c r="I43" i="4" s="1"/>
  <c r="H63" i="4"/>
  <c r="I63" i="4" s="1"/>
  <c r="H8" i="3"/>
  <c r="I8" i="3" s="1"/>
  <c r="H16" i="3"/>
  <c r="I16" i="3" s="1"/>
  <c r="H21" i="3"/>
  <c r="I21" i="3" s="1"/>
  <c r="H9" i="3"/>
  <c r="I9" i="3" s="1"/>
  <c r="H14" i="3"/>
  <c r="I14" i="3" s="1"/>
  <c r="H4" i="3"/>
  <c r="I4" i="3" s="1"/>
  <c r="H7" i="3"/>
  <c r="I7" i="3" s="1"/>
  <c r="H12" i="3"/>
  <c r="I12" i="3" s="1"/>
  <c r="H15" i="3"/>
  <c r="I15" i="3" s="1"/>
  <c r="H17" i="3"/>
  <c r="I17" i="3" s="1"/>
  <c r="H31" i="3"/>
  <c r="I31" i="3" s="1"/>
  <c r="F33" i="3"/>
  <c r="H3" i="3"/>
  <c r="I3" i="3" s="1"/>
  <c r="H11" i="3"/>
  <c r="I11" i="3" s="1"/>
  <c r="H6" i="3"/>
  <c r="I6" i="3" s="1"/>
  <c r="H19" i="3"/>
  <c r="I19" i="3" s="1"/>
  <c r="H5" i="3"/>
  <c r="I5" i="3" s="1"/>
  <c r="H10" i="3"/>
  <c r="I10" i="3" s="1"/>
  <c r="H13" i="3"/>
  <c r="I13" i="3" s="1"/>
  <c r="H23" i="3"/>
  <c r="I23" i="3" s="1"/>
  <c r="H28" i="3"/>
  <c r="I28" i="3" s="1"/>
  <c r="H22" i="3"/>
  <c r="I22" i="3" s="1"/>
  <c r="I25" i="3"/>
  <c r="H32" i="3"/>
  <c r="I32" i="3" s="1"/>
  <c r="I18" i="3"/>
  <c r="I30" i="3"/>
  <c r="H27" i="3"/>
  <c r="I27" i="3" s="1"/>
  <c r="H20" i="3"/>
  <c r="I20" i="3" s="1"/>
  <c r="H24" i="3"/>
  <c r="I24" i="3" s="1"/>
  <c r="I26" i="3"/>
  <c r="H24" i="5" l="1"/>
  <c r="I3" i="11"/>
  <c r="I4" i="11" s="1"/>
  <c r="I3" i="10"/>
  <c r="I4" i="10" s="1"/>
  <c r="H9" i="9"/>
  <c r="I9" i="9" s="1"/>
  <c r="H9" i="8"/>
  <c r="I9" i="8" s="1"/>
  <c r="I3" i="8"/>
  <c r="H40" i="7"/>
  <c r="I40" i="7" s="1"/>
  <c r="H105" i="6"/>
  <c r="I105" i="6" s="1"/>
  <c r="I3" i="6"/>
  <c r="I6" i="5"/>
  <c r="I24" i="5"/>
  <c r="H65" i="4"/>
  <c r="I65" i="4" s="1"/>
  <c r="H33" i="3"/>
  <c r="I33" i="3"/>
  <c r="F24" i="1"/>
  <c r="H24" i="1" s="1"/>
  <c r="I24" i="1" s="1"/>
  <c r="F25" i="1"/>
  <c r="H25" i="1" s="1"/>
  <c r="I25" i="1" s="1"/>
  <c r="F26" i="1"/>
  <c r="H26" i="1" s="1"/>
  <c r="I26" i="1" s="1"/>
  <c r="F23" i="1"/>
  <c r="H23" i="1" s="1"/>
  <c r="I23" i="1" s="1"/>
  <c r="F22" i="1"/>
  <c r="H22" i="1" s="1"/>
  <c r="I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7" i="1" l="1"/>
  <c r="H5" i="1"/>
  <c r="I5" i="1" s="1"/>
  <c r="H6" i="1"/>
  <c r="I6" i="1" s="1"/>
  <c r="H9" i="1"/>
  <c r="I9" i="1" s="1"/>
  <c r="H10" i="1"/>
  <c r="I10" i="1" s="1"/>
  <c r="H13" i="1"/>
  <c r="I13" i="1" s="1"/>
  <c r="H15" i="1"/>
  <c r="I15" i="1" s="1"/>
  <c r="H16" i="1"/>
  <c r="I16" i="1" s="1"/>
  <c r="H19" i="1"/>
  <c r="I19" i="1" s="1"/>
  <c r="H20" i="1"/>
  <c r="I20" i="1" s="1"/>
  <c r="H3" i="1"/>
  <c r="H4" i="1"/>
  <c r="I4" i="1" s="1"/>
  <c r="H7" i="1"/>
  <c r="I7" i="1" s="1"/>
  <c r="H8" i="1"/>
  <c r="I8" i="1" s="1"/>
  <c r="H11" i="1"/>
  <c r="I11" i="1" s="1"/>
  <c r="H12" i="1"/>
  <c r="I12" i="1" s="1"/>
  <c r="H14" i="1"/>
  <c r="I14" i="1" s="1"/>
  <c r="H17" i="1"/>
  <c r="I17" i="1" s="1"/>
  <c r="H18" i="1"/>
  <c r="I18" i="1" s="1"/>
  <c r="H21" i="1"/>
  <c r="I21" i="1" s="1"/>
  <c r="I3" i="1" l="1"/>
  <c r="I27" i="1" s="1"/>
  <c r="H27" i="1"/>
</calcChain>
</file>

<file path=xl/sharedStrings.xml><?xml version="1.0" encoding="utf-8"?>
<sst xmlns="http://schemas.openxmlformats.org/spreadsheetml/2006/main" count="980" uniqueCount="414">
  <si>
    <t>LP</t>
  </si>
  <si>
    <t xml:space="preserve">PRZEDMIOT ZAMÓWIENIA </t>
  </si>
  <si>
    <t xml:space="preserve">j.m </t>
  </si>
  <si>
    <t>Suma - ilość szacowana w 11 miesiącach</t>
  </si>
  <si>
    <t>Wartość netto</t>
  </si>
  <si>
    <t xml:space="preserve">vat </t>
  </si>
  <si>
    <t>Wartość vat</t>
  </si>
  <si>
    <t>Wartość brutto</t>
  </si>
  <si>
    <t>1.</t>
  </si>
  <si>
    <t>Babka jogurtowa 400g</t>
  </si>
  <si>
    <t>szt</t>
  </si>
  <si>
    <t>2.</t>
  </si>
  <si>
    <t>Babeczka MUFINA 60g</t>
  </si>
  <si>
    <t>3.</t>
  </si>
  <si>
    <t>Bagietka duża 350g</t>
  </si>
  <si>
    <t xml:space="preserve">szt </t>
  </si>
  <si>
    <t>4.</t>
  </si>
  <si>
    <t>Bułka grahamka 80g</t>
  </si>
  <si>
    <t>5.</t>
  </si>
  <si>
    <t>Bułka mała 50g</t>
  </si>
  <si>
    <t>6.</t>
  </si>
  <si>
    <t>Bułka maślana 80g</t>
  </si>
  <si>
    <t>7.</t>
  </si>
  <si>
    <t>Bułka tarta 1kg</t>
  </si>
  <si>
    <t>kg</t>
  </si>
  <si>
    <t>8.</t>
  </si>
  <si>
    <t>Bułka wieloziarnista 80g</t>
  </si>
  <si>
    <t>9.</t>
  </si>
  <si>
    <t>10.</t>
  </si>
  <si>
    <t>Chleb graham krojony 400g</t>
  </si>
  <si>
    <t>11.</t>
  </si>
  <si>
    <t>12.</t>
  </si>
  <si>
    <t>13.</t>
  </si>
  <si>
    <t>14.</t>
  </si>
  <si>
    <t>Chleb razowy krojony 400g</t>
  </si>
  <si>
    <t>15.</t>
  </si>
  <si>
    <t>16.</t>
  </si>
  <si>
    <t>17.</t>
  </si>
  <si>
    <t xml:space="preserve">Ciastka owsiane </t>
  </si>
  <si>
    <t>18.</t>
  </si>
  <si>
    <t>Drożdżówka 100g</t>
  </si>
  <si>
    <t>19.</t>
  </si>
  <si>
    <t>Placek drożdżowy 350g</t>
  </si>
  <si>
    <t>20.</t>
  </si>
  <si>
    <t>Rogal maślany 80g</t>
  </si>
  <si>
    <t>21.</t>
  </si>
  <si>
    <t xml:space="preserve">Rogal zwykły 80g                 </t>
  </si>
  <si>
    <t>Jogurt owocowy 125g</t>
  </si>
  <si>
    <t>Jogurt naturalny 370 g</t>
  </si>
  <si>
    <t>Margaryna do kanapek 450</t>
  </si>
  <si>
    <t>Masło extra 200g</t>
  </si>
  <si>
    <t>Mleko owsiane 1l</t>
  </si>
  <si>
    <t>Mleko sojowe 1l</t>
  </si>
  <si>
    <t>Ser feta 270g</t>
  </si>
  <si>
    <t>Ser mozzarella 125g</t>
  </si>
  <si>
    <t>Ser żółty Gołda</t>
  </si>
  <si>
    <t>Ser żółty salami</t>
  </si>
  <si>
    <t>Śmietana 12% 200 ml</t>
  </si>
  <si>
    <t>Śmietana 18% 400 ml</t>
  </si>
  <si>
    <t>Śmietana 30% 250ml</t>
  </si>
  <si>
    <t>Śmietana UHT w kartoniku 250</t>
  </si>
  <si>
    <t>22.</t>
  </si>
  <si>
    <t>23.</t>
  </si>
  <si>
    <t>Twaróg śmietankowy</t>
  </si>
  <si>
    <t>24.</t>
  </si>
  <si>
    <t>Makrela wędzona</t>
  </si>
  <si>
    <t xml:space="preserve">Ananas </t>
  </si>
  <si>
    <t>Arbuz</t>
  </si>
  <si>
    <t>Avokado</t>
  </si>
  <si>
    <t>Banan</t>
  </si>
  <si>
    <t>Bazylia Świeża</t>
  </si>
  <si>
    <t>Borówka</t>
  </si>
  <si>
    <t>Brokuł</t>
  </si>
  <si>
    <t xml:space="preserve">Burak czerwony </t>
  </si>
  <si>
    <t>Cebula</t>
  </si>
  <si>
    <t>Cukinia</t>
  </si>
  <si>
    <t>Cytryna</t>
  </si>
  <si>
    <t>Czosnek</t>
  </si>
  <si>
    <t>Fasolka konserwowa czerwona</t>
  </si>
  <si>
    <t>Fasolka konserwowa biała</t>
  </si>
  <si>
    <t>Groszek konserwowy</t>
  </si>
  <si>
    <t>Gruszki</t>
  </si>
  <si>
    <t>Jarmuż</t>
  </si>
  <si>
    <t>Jabłka</t>
  </si>
  <si>
    <t>Kaki</t>
  </si>
  <si>
    <t>kalafior</t>
  </si>
  <si>
    <t>Kalarepa</t>
  </si>
  <si>
    <t>Kapusta młoda</t>
  </si>
  <si>
    <t>Kapusta biała</t>
  </si>
  <si>
    <t>Kapusta czerwona</t>
  </si>
  <si>
    <t>25.</t>
  </si>
  <si>
    <t>26.</t>
  </si>
  <si>
    <t>Kapusta pekińska</t>
  </si>
  <si>
    <t>27.</t>
  </si>
  <si>
    <t>Kiwi</t>
  </si>
  <si>
    <t>28.</t>
  </si>
  <si>
    <t>Kukurydza konserwowa</t>
  </si>
  <si>
    <t>29.</t>
  </si>
  <si>
    <t>Koperek zielony</t>
  </si>
  <si>
    <t>30.</t>
  </si>
  <si>
    <t>Mango</t>
  </si>
  <si>
    <t>31.</t>
  </si>
  <si>
    <t>Maliny 250g</t>
  </si>
  <si>
    <t>32.</t>
  </si>
  <si>
    <t>Mandarynka</t>
  </si>
  <si>
    <t>33.</t>
  </si>
  <si>
    <t>Marchew</t>
  </si>
  <si>
    <t>34.</t>
  </si>
  <si>
    <t>Melon</t>
  </si>
  <si>
    <t>35.</t>
  </si>
  <si>
    <t>Natka pietruszki</t>
  </si>
  <si>
    <t>36.</t>
  </si>
  <si>
    <t>Nektarynka</t>
  </si>
  <si>
    <t>37.</t>
  </si>
  <si>
    <t>Ogórek</t>
  </si>
  <si>
    <t>38.</t>
  </si>
  <si>
    <t>39.</t>
  </si>
  <si>
    <t>Papryka czerwona</t>
  </si>
  <si>
    <t>40.</t>
  </si>
  <si>
    <t>Papryka zielona</t>
  </si>
  <si>
    <t>41.</t>
  </si>
  <si>
    <t>Papryka żółta</t>
  </si>
  <si>
    <t>42.</t>
  </si>
  <si>
    <t>Pieczarki</t>
  </si>
  <si>
    <t>43.</t>
  </si>
  <si>
    <t>Pietruszka</t>
  </si>
  <si>
    <t>44.</t>
  </si>
  <si>
    <t>Pomarańcza</t>
  </si>
  <si>
    <t>45.</t>
  </si>
  <si>
    <t>Pomidor</t>
  </si>
  <si>
    <t>46.</t>
  </si>
  <si>
    <t>Pomidor koktajlowy</t>
  </si>
  <si>
    <t>47.</t>
  </si>
  <si>
    <t>Por</t>
  </si>
  <si>
    <t>48.</t>
  </si>
  <si>
    <t>Rukola</t>
  </si>
  <si>
    <t>49.</t>
  </si>
  <si>
    <t>Rzepa biała</t>
  </si>
  <si>
    <t>50.</t>
  </si>
  <si>
    <t>Rzodkiewka</t>
  </si>
  <si>
    <t>51.</t>
  </si>
  <si>
    <t>Sałata</t>
  </si>
  <si>
    <t>52.</t>
  </si>
  <si>
    <t>Sałata lodowa</t>
  </si>
  <si>
    <t>53.</t>
  </si>
  <si>
    <t>Sałata rzymska</t>
  </si>
  <si>
    <t>54.</t>
  </si>
  <si>
    <t>Seler</t>
  </si>
  <si>
    <t>55.</t>
  </si>
  <si>
    <t>Szczypiorek</t>
  </si>
  <si>
    <t>56.</t>
  </si>
  <si>
    <t>57.</t>
  </si>
  <si>
    <t>Śliwka</t>
  </si>
  <si>
    <t>58.</t>
  </si>
  <si>
    <t>Winogron czerwony</t>
  </si>
  <si>
    <t>59.</t>
  </si>
  <si>
    <t>Winogron zielony</t>
  </si>
  <si>
    <t>60.</t>
  </si>
  <si>
    <t>Ziemniaki</t>
  </si>
  <si>
    <t>Brukselka</t>
  </si>
  <si>
    <t>Bułki na parze (pyzy drożdżowe)</t>
  </si>
  <si>
    <t>Fasolka szparagowa zielona</t>
  </si>
  <si>
    <t>Jagoda</t>
  </si>
  <si>
    <t>Kalafior</t>
  </si>
  <si>
    <t>Knedle z truskawkami</t>
  </si>
  <si>
    <t>Malina</t>
  </si>
  <si>
    <t>Marchew mini</t>
  </si>
  <si>
    <t>Marchew z groszkiem</t>
  </si>
  <si>
    <t>Mieszanka kompotowa BEZ PESTKI</t>
  </si>
  <si>
    <t>Bukiet warzyw</t>
  </si>
  <si>
    <t>Pierogi z serem</t>
  </si>
  <si>
    <t>Pierogi ruskie</t>
  </si>
  <si>
    <t>Porzeczka czarna</t>
  </si>
  <si>
    <t>Porzeczka czerwona</t>
  </si>
  <si>
    <t>Kopytka</t>
  </si>
  <si>
    <t>Kluski śląskie</t>
  </si>
  <si>
    <t>Pyzy z mięsem</t>
  </si>
  <si>
    <t>Truskawka</t>
  </si>
  <si>
    <t>Wiśnia bez pestki</t>
  </si>
  <si>
    <t>Zupa kalafiorowa</t>
  </si>
  <si>
    <t>Pierogi leniwe</t>
  </si>
  <si>
    <t>Ryba w kostce filet Mintaj</t>
  </si>
  <si>
    <t>Zupa jarzynowa</t>
  </si>
  <si>
    <t>Ananasy plastry 580 ml</t>
  </si>
  <si>
    <t>Barszcz biały w proszku 66 g</t>
  </si>
  <si>
    <t>Bazylia 10g</t>
  </si>
  <si>
    <t xml:space="preserve">Brzoskwinie w syropie 820 g </t>
  </si>
  <si>
    <t>Cukier</t>
  </si>
  <si>
    <t>Cukier wanilinowy 8g</t>
  </si>
  <si>
    <t>Cukier puder 500g</t>
  </si>
  <si>
    <t xml:space="preserve">Curry 20 g </t>
  </si>
  <si>
    <t>Cynamon 15 g</t>
  </si>
  <si>
    <t>Chrzan 160g</t>
  </si>
  <si>
    <t xml:space="preserve">Fasola Jaś karłowy 400 g </t>
  </si>
  <si>
    <t>Gałka muszkatołowa mielona 10g</t>
  </si>
  <si>
    <t xml:space="preserve">Herbata owoce leśne </t>
  </si>
  <si>
    <t>Herbata malinowa</t>
  </si>
  <si>
    <t>Herbata rumiankowa</t>
  </si>
  <si>
    <t xml:space="preserve">Kakao o obniżonej zawartości tłuszczu 10 - 12 %. </t>
  </si>
  <si>
    <t>Kaszka kukurydziana 400g</t>
  </si>
  <si>
    <t>Kasza manna błyskawiczna 400 g</t>
  </si>
  <si>
    <t>Kasza Bulgur 1 kg</t>
  </si>
  <si>
    <t>Kasza gryczana 500 g</t>
  </si>
  <si>
    <t>Kasza jaglana 1000 g</t>
  </si>
  <si>
    <t>Kasza jęczmienna 1000 g</t>
  </si>
  <si>
    <t>Kasza kuskus 1000g</t>
  </si>
  <si>
    <t>Kawa zbożowa Inka 150 g</t>
  </si>
  <si>
    <t>Kminek 20 g</t>
  </si>
  <si>
    <t>Konserwa rybna makrela w oleju 170</t>
  </si>
  <si>
    <t>Konserwa rybna makrela w pomidorach 170 g</t>
  </si>
  <si>
    <t xml:space="preserve">Kurkuma 20 g </t>
  </si>
  <si>
    <t>Kwasek cytrynowy 20g</t>
  </si>
  <si>
    <t>Liście laurowe 6 g</t>
  </si>
  <si>
    <t>Lubczyk 8g</t>
  </si>
  <si>
    <t>Majeranek 20 g</t>
  </si>
  <si>
    <t>Majonez 400 ml (żółtko jaja 6,0%)</t>
  </si>
  <si>
    <t>Makaron zacierka 250g</t>
  </si>
  <si>
    <t>Mąka tortowa 1 kg</t>
  </si>
  <si>
    <t>Mąka poznańska 1kg</t>
  </si>
  <si>
    <t>Mąka wrocławska 1 kg</t>
  </si>
  <si>
    <t>Miód wielokwiatowy 370g</t>
  </si>
  <si>
    <t>Musztarda sarepska</t>
  </si>
  <si>
    <t>Mus owocowy 100% owoców</t>
  </si>
  <si>
    <t>Oregano 8g</t>
  </si>
  <si>
    <t>61.</t>
  </si>
  <si>
    <t>Papryka czerwona słodka 20g</t>
  </si>
  <si>
    <t>62.</t>
  </si>
  <si>
    <t xml:space="preserve">Pieprz czarny mielony 20 g </t>
  </si>
  <si>
    <t>63.</t>
  </si>
  <si>
    <t>Pieprz cytrynowy</t>
  </si>
  <si>
    <t>64.</t>
  </si>
  <si>
    <t>Pieprz ziołowy 20 g</t>
  </si>
  <si>
    <t>65.</t>
  </si>
  <si>
    <t xml:space="preserve">Płatki jaglane 200g </t>
  </si>
  <si>
    <t>66.</t>
  </si>
  <si>
    <t>Płatki jęczmienne 400g</t>
  </si>
  <si>
    <t>67.</t>
  </si>
  <si>
    <t>69.</t>
  </si>
  <si>
    <t>70.</t>
  </si>
  <si>
    <t xml:space="preserve">Płatki owsiane górskie 400g </t>
  </si>
  <si>
    <t>71.</t>
  </si>
  <si>
    <t>Płatki ryżowe 500g</t>
  </si>
  <si>
    <t>72.</t>
  </si>
  <si>
    <t>Pestki dyni 100g</t>
  </si>
  <si>
    <t>73.</t>
  </si>
  <si>
    <t>Przyprawa do ziemniaków 25g</t>
  </si>
  <si>
    <t>74.</t>
  </si>
  <si>
    <t>Pomidory suszone w słoiku 250g</t>
  </si>
  <si>
    <t>75.</t>
  </si>
  <si>
    <t>Ryż naturalny brązowy 1 kg</t>
  </si>
  <si>
    <t>76.</t>
  </si>
  <si>
    <t>Ryż biały 1 kg</t>
  </si>
  <si>
    <t>77.</t>
  </si>
  <si>
    <t>Słonecznik łuskany 200 g - 300 g</t>
  </si>
  <si>
    <t>78.</t>
  </si>
  <si>
    <t>Soczewica czerwona 1 kg</t>
  </si>
  <si>
    <t>79.</t>
  </si>
  <si>
    <t>Soczewica zielona 1 kg</t>
  </si>
  <si>
    <t>80.</t>
  </si>
  <si>
    <t>85.</t>
  </si>
  <si>
    <t>Sos boloński w proszku 40-50g</t>
  </si>
  <si>
    <t>86.</t>
  </si>
  <si>
    <t>Sól z potasem i magnezem 1 kg</t>
  </si>
  <si>
    <t>87.</t>
  </si>
  <si>
    <t>Sól morska 1 kg</t>
  </si>
  <si>
    <t>88.</t>
  </si>
  <si>
    <t>Syrop malinowy 970ml</t>
  </si>
  <si>
    <t>89.</t>
  </si>
  <si>
    <t>Tuńczyk kawałki w sosie własnym 170g</t>
  </si>
  <si>
    <t>90.</t>
  </si>
  <si>
    <t>Tuńczyk rozdrobniony w oleju 170g</t>
  </si>
  <si>
    <t>91.</t>
  </si>
  <si>
    <t>Tymianek 10g</t>
  </si>
  <si>
    <t>92.</t>
  </si>
  <si>
    <t>Ziele angielskie 15g</t>
  </si>
  <si>
    <t>93.</t>
  </si>
  <si>
    <t>Ziele prowansalskie 10g</t>
  </si>
  <si>
    <t>94.</t>
  </si>
  <si>
    <t>Żurawina 100g</t>
  </si>
  <si>
    <t>95.</t>
  </si>
  <si>
    <t>Zupa instant Żurek Staropolski 49g - 60g</t>
  </si>
  <si>
    <t>96.</t>
  </si>
  <si>
    <t>97.</t>
  </si>
  <si>
    <t>Boczek surowy wędzony</t>
  </si>
  <si>
    <t>Filet z indyka świeży</t>
  </si>
  <si>
    <t>Filet z kurczaka</t>
  </si>
  <si>
    <t>Karkówka b/k</t>
  </si>
  <si>
    <t>Kiełbasa szynkowa wieprzowa</t>
  </si>
  <si>
    <t>Kiełbasa śląska wieprzowa</t>
  </si>
  <si>
    <t>Kurczak cały</t>
  </si>
  <si>
    <t>Łopatka b/k</t>
  </si>
  <si>
    <t>Skrzydło z indyka</t>
  </si>
  <si>
    <t>Pasztet wędzony</t>
  </si>
  <si>
    <t xml:space="preserve">Polędwica z kurcząt </t>
  </si>
  <si>
    <t xml:space="preserve">Polędwica Sopocka </t>
  </si>
  <si>
    <t>Schab b/k</t>
  </si>
  <si>
    <t>Kiełbaski białe delikatesowe</t>
  </si>
  <si>
    <t>Szynka drobiowa</t>
  </si>
  <si>
    <t>Szynka Gotowana</t>
  </si>
  <si>
    <t>Szynka Biała</t>
  </si>
  <si>
    <t xml:space="preserve">Szynka wiejska </t>
  </si>
  <si>
    <t>Polędwica z Indyka wędzona</t>
  </si>
  <si>
    <t>Szynka Dębowa</t>
  </si>
  <si>
    <t>Udka z kurczaka</t>
  </si>
  <si>
    <t>Jajko L</t>
  </si>
  <si>
    <t>Woda źródlana 18,9 l</t>
  </si>
  <si>
    <t>Chałka 280g - 300g</t>
  </si>
  <si>
    <t>Ciastka kruche z cukrem</t>
  </si>
  <si>
    <t>Bułka jęczmienna ze słonecznikiem</t>
  </si>
  <si>
    <t>Deser o smaku śmietankowym w tym tłuszcz 11% 130g</t>
  </si>
  <si>
    <t>Jogurt Grecki 400g</t>
  </si>
  <si>
    <t>Boczek parzony</t>
  </si>
  <si>
    <t>Indyk maślany</t>
  </si>
  <si>
    <t>Chleb zwykły krojony 550g</t>
  </si>
  <si>
    <t>98.</t>
  </si>
  <si>
    <t>Ryż biały 4*100g</t>
  </si>
  <si>
    <t>99.</t>
  </si>
  <si>
    <t>100% rafinowany olej rzepakowy z pierwszego tłoczenia 1 l</t>
  </si>
  <si>
    <t>100.</t>
  </si>
  <si>
    <t>Herbata expresowa czarna 90szt. 126g</t>
  </si>
  <si>
    <t>101.</t>
  </si>
  <si>
    <t>Budyń bez cukru 35g różne smaki</t>
  </si>
  <si>
    <t xml:space="preserve">Przyprawa do kurczaka bez glutaminianu sodu </t>
  </si>
  <si>
    <t>Vegeta naturalna 3kg</t>
  </si>
  <si>
    <t>Kabanosy wieprzowe</t>
  </si>
  <si>
    <t xml:space="preserve">Kisiel bez cukru 77g różne smaki </t>
  </si>
  <si>
    <t>Galaretka owocowa 71g</t>
  </si>
  <si>
    <t>Płatki Kukurydziane zwykłe (grys kukurydziany 99,9 % 250g)</t>
  </si>
  <si>
    <t>Musli owocowe bez cukru 1kg</t>
  </si>
  <si>
    <t>Jogurt do picia o smaku truskawkowym w tym cukru 11,9 4*100</t>
  </si>
  <si>
    <t>Mleko 2 % 1l butelka</t>
  </si>
  <si>
    <t>Ziemniaki młode</t>
  </si>
  <si>
    <t>Szczaw siekany konserwowy 280ml</t>
  </si>
  <si>
    <t>Ser twarogowy w plastrach 150g różne smaki</t>
  </si>
  <si>
    <t>Kiełbasa krakowska wieprzowa sucha</t>
  </si>
  <si>
    <t>Kiełbasa krakowska drobiowa</t>
  </si>
  <si>
    <t>Mięso drobiowe mielone</t>
  </si>
  <si>
    <t>Mięso wieprzowe mielone</t>
  </si>
  <si>
    <t>Ciastko biszkoptowe z nadzieniem różne smaki 30g</t>
  </si>
  <si>
    <t>Dżem różne smaki 100 g owocu na 100 g produktu 235 g</t>
  </si>
  <si>
    <t>Kasza pęczak 1kg</t>
  </si>
  <si>
    <t>Serek homogenizowany różne smaki do 9,9 gr cukru</t>
  </si>
  <si>
    <t>Ogórek kiszony wiaderko 3 kg</t>
  </si>
  <si>
    <t>Ser Camembert 120g</t>
  </si>
  <si>
    <t>Margaryna 250g</t>
  </si>
  <si>
    <t>Drożdże 100g</t>
  </si>
  <si>
    <t>Ser topiony w trójkątach różne smaki 180g</t>
  </si>
  <si>
    <t>Serek topiony bloczek różne smaki 90 g</t>
  </si>
  <si>
    <t>Pierogi z owocami</t>
  </si>
  <si>
    <t>Pączki serowe</t>
  </si>
  <si>
    <t>Ciastko półfrancuskie z owocem</t>
  </si>
  <si>
    <t>Chleb Helios krojony 450g</t>
  </si>
  <si>
    <t>Chleb foremkowy krojony 400g</t>
  </si>
  <si>
    <t>Chleb ziarnix krojony 400g</t>
  </si>
  <si>
    <t>Dynia</t>
  </si>
  <si>
    <t>Mąka ziemniaczana 1000g</t>
  </si>
  <si>
    <t>Mięta doniczka</t>
  </si>
  <si>
    <t>Kiełbaski smakosza</t>
  </si>
  <si>
    <t>Schab w przyprawach</t>
  </si>
  <si>
    <t>Kiełbasa  góralska</t>
  </si>
  <si>
    <t>Indyk pastrami</t>
  </si>
  <si>
    <t>Polędwica biała</t>
  </si>
  <si>
    <t>Twaróg krajanka półtłusty</t>
  </si>
  <si>
    <t>Paluszki serowe 84g</t>
  </si>
  <si>
    <t xml:space="preserve">Szynka Smyka </t>
  </si>
  <si>
    <t xml:space="preserve">Schab Smyka </t>
  </si>
  <si>
    <t>Filet z Miruny ze skórą bez glazury</t>
  </si>
  <si>
    <t>Filet Miruny bez skóry shp</t>
  </si>
  <si>
    <t>Kostka filet rybny zapiekany z serem</t>
  </si>
  <si>
    <t>Filet z dorsza czarniak bez skóry shp</t>
  </si>
  <si>
    <t>Kostka panierowana z fileta Mintaj</t>
  </si>
  <si>
    <t>Sok pomarańczowy w kartoniku 200ml 100%</t>
  </si>
  <si>
    <t>Koncentrat pomidorowy 950g, zawartość ekstraktu 28-30%</t>
  </si>
  <si>
    <t>Parówka cienka extra w jelicie baranim</t>
  </si>
  <si>
    <t>Groch łuskany połówki 400 g 100%</t>
  </si>
  <si>
    <t>Herbata  expresowa miętowa 
 w saszetkach</t>
  </si>
  <si>
    <t>Szynka konserwowa</t>
  </si>
  <si>
    <t>Sok jabłkowy w kartoniku 100% 200 ml</t>
  </si>
  <si>
    <t>Woda mineralna niegazowana 0,5 l</t>
  </si>
  <si>
    <t>Woda mineralna niegazowana 1,5 l</t>
  </si>
  <si>
    <t>Żurek 500ml wartość energetyczna 44kcal, cukry 0,5g, sól 0,97g na 100ml produktu</t>
  </si>
  <si>
    <t>Crispy suszone jabłko 100% 18g</t>
  </si>
  <si>
    <t xml:space="preserve">Makaron różne rodzaje 2kg z mąki Durum </t>
  </si>
  <si>
    <t xml:space="preserve">Sok banan-marchew-jabłko (przecier z marchwi 30%, banan 14%, sok jabłkowy 11%) 900ml winamina C </t>
  </si>
  <si>
    <t>Sok banan-jabłko-brzoswinia (przecier z banana 20%, jabłka 12%, brzoskwiń 8%) w tym cukry 10,5g na 100 ml, 900ml</t>
  </si>
  <si>
    <t>Sok marchew-brzoskwinia-jabłko (przecier z marchwi 28%, brzoskwiń 11%, jabłek 8%) cukier trzcinowy, witaqmina C, 900ml</t>
  </si>
  <si>
    <t xml:space="preserve">Chrupki kukurydziana 220g (kaszka kukurydziana 100%) </t>
  </si>
  <si>
    <t>Jajko niespodzianka 20g (czekolada mleczna 47%, cukier, mleko pełne w proszku, kokao 15%)</t>
  </si>
  <si>
    <t xml:space="preserve">Koncentrat pomidorowy 200g zawartość ekstraktu 30% +/- 2% bez konserwantów </t>
  </si>
  <si>
    <t>Groszek ptysiowy 200 g</t>
  </si>
  <si>
    <t>Makaron gwiazdka 250g</t>
  </si>
  <si>
    <t>Kulki mozzarella mini 125g</t>
  </si>
  <si>
    <t>Szpinak siekany</t>
  </si>
  <si>
    <t xml:space="preserve"> Włoszczyzna 4 skladniki</t>
  </si>
  <si>
    <t>Ketchup łagodny 200g (w tym zawartość pomidorów 198g)</t>
  </si>
  <si>
    <t>Kapusta kiszona wiaderko 1kg</t>
  </si>
  <si>
    <t>68.</t>
  </si>
  <si>
    <t>81.</t>
  </si>
  <si>
    <t>82.</t>
  </si>
  <si>
    <t>83.</t>
  </si>
  <si>
    <t>84.</t>
  </si>
  <si>
    <t>Razem</t>
  </si>
  <si>
    <t>Cena jednostkowa netto</t>
  </si>
  <si>
    <t>PIECZYWO pakiet 1.1</t>
  </si>
  <si>
    <t xml:space="preserve">Cena jednostkowa netto </t>
  </si>
  <si>
    <t>pakiet nabiał 1.2.</t>
  </si>
  <si>
    <t>pakiet 1.3. owoce i warzywa</t>
  </si>
  <si>
    <t>pakiet 1.4 mrożonki</t>
  </si>
  <si>
    <t>pakiet 1.5. artykuły spożywcze</t>
  </si>
  <si>
    <t>pakiet 1.6. mięso, drób, wędliny</t>
  </si>
  <si>
    <t>pakiet 1.7 wyroby garmazeryjne - niemrożone</t>
  </si>
  <si>
    <t>paket 1.8. ryby</t>
  </si>
  <si>
    <t>pakiet 1.9. jaja</t>
  </si>
  <si>
    <t>pakiet 1.10 woda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</si>
</sst>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38"/>
      <scheme val="minor"/>
    </font>
    <font>
      <b/>
      <sz val="11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2" xfId="0" applyFont="1" applyBorder="1"/>
    <xf numFmtId="4" fontId="0" fillId="0" borderId="2" xfId="0" applyNumberFormat="1" applyBorder="1"/>
    <xf numFmtId="9" fontId="0" fillId="0" borderId="2" xfId="0" applyNumberFormat="1" applyBorder="1"/>
    <xf numFmtId="4" fontId="0" fillId="0" borderId="2" xfId="0" applyNumberFormat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4" fontId="0" fillId="0" borderId="0" xfId="0" applyNumberFormat="1"/>
    <xf numFmtId="0" fontId="0" fillId="0" borderId="5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5" xfId="0" applyBorder="1" applyAlignment="1">
      <alignment wrapText="1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wrapText="1"/>
    </xf>
    <xf numFmtId="0" fontId="3" fillId="0" borderId="4" xfId="0" applyFont="1" applyBorder="1"/>
    <xf numFmtId="0" fontId="3" fillId="0" borderId="2" xfId="0" applyFont="1" applyBorder="1"/>
    <xf numFmtId="0" fontId="1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6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96" zoomScaleNormal="96" workbookViewId="0">
      <selection activeCell="N28" sqref="N28"/>
    </sheetView>
  </sheetViews>
  <sheetFormatPr defaultColWidth="11.42578125" defaultRowHeight="15"/>
  <cols>
    <col min="1" max="1" width="4.7109375" customWidth="1"/>
    <col min="2" max="2" width="45.5703125" customWidth="1"/>
    <col min="3" max="3" width="5.28515625" customWidth="1"/>
    <col min="4" max="4" width="16.140625" customWidth="1"/>
  </cols>
  <sheetData>
    <row r="1" spans="1:9">
      <c r="A1" s="21" t="s">
        <v>403</v>
      </c>
      <c r="B1" s="21"/>
      <c r="C1" s="1"/>
      <c r="D1" s="1"/>
      <c r="E1" s="1"/>
      <c r="F1" s="1"/>
      <c r="G1" s="1"/>
      <c r="H1" s="1"/>
      <c r="I1" s="1"/>
    </row>
    <row r="2" spans="1:9" ht="84.75" customHeight="1">
      <c r="A2" s="2" t="s">
        <v>0</v>
      </c>
      <c r="B2" s="3" t="s">
        <v>1</v>
      </c>
      <c r="C2" s="4" t="s">
        <v>2</v>
      </c>
      <c r="D2" s="4" t="s">
        <v>3</v>
      </c>
      <c r="E2" s="4" t="s">
        <v>402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8</v>
      </c>
      <c r="B3" s="6" t="s">
        <v>9</v>
      </c>
      <c r="C3" s="7" t="s">
        <v>10</v>
      </c>
      <c r="D3" s="7">
        <v>48.125</v>
      </c>
      <c r="E3" s="8"/>
      <c r="F3" s="8">
        <f t="shared" ref="F3" si="0">D3*E3</f>
        <v>0</v>
      </c>
      <c r="G3" s="9">
        <v>0.05</v>
      </c>
      <c r="H3" s="8">
        <f t="shared" ref="H3:H26" si="1">F3*G3</f>
        <v>0</v>
      </c>
      <c r="I3" s="10">
        <f t="shared" ref="I3:I26" si="2">F3+H3</f>
        <v>0</v>
      </c>
    </row>
    <row r="4" spans="1:9">
      <c r="A4" s="5" t="s">
        <v>11</v>
      </c>
      <c r="B4" s="11" t="s">
        <v>12</v>
      </c>
      <c r="C4" s="7" t="s">
        <v>10</v>
      </c>
      <c r="D4" s="7">
        <v>467.5</v>
      </c>
      <c r="E4" s="8"/>
      <c r="F4" s="8">
        <f t="shared" ref="F4:F26" si="3">D4*E4</f>
        <v>0</v>
      </c>
      <c r="G4" s="9">
        <v>0.05</v>
      </c>
      <c r="H4" s="8">
        <f t="shared" si="1"/>
        <v>0</v>
      </c>
      <c r="I4" s="10">
        <f t="shared" si="2"/>
        <v>0</v>
      </c>
    </row>
    <row r="5" spans="1:9">
      <c r="A5" s="5" t="s">
        <v>13</v>
      </c>
      <c r="B5" s="11" t="s">
        <v>14</v>
      </c>
      <c r="C5" s="7" t="s">
        <v>15</v>
      </c>
      <c r="D5" s="7">
        <v>467.5</v>
      </c>
      <c r="E5" s="8"/>
      <c r="F5" s="8">
        <f t="shared" si="3"/>
        <v>0</v>
      </c>
      <c r="G5" s="9">
        <v>0.05</v>
      </c>
      <c r="H5" s="8">
        <f t="shared" si="1"/>
        <v>0</v>
      </c>
      <c r="I5" s="10">
        <f t="shared" si="2"/>
        <v>0</v>
      </c>
    </row>
    <row r="6" spans="1:9">
      <c r="A6" s="5" t="s">
        <v>16</v>
      </c>
      <c r="B6" s="11" t="s">
        <v>17</v>
      </c>
      <c r="C6" s="7" t="s">
        <v>15</v>
      </c>
      <c r="D6" s="7">
        <v>433.125</v>
      </c>
      <c r="E6" s="5"/>
      <c r="F6" s="8">
        <f t="shared" si="3"/>
        <v>0</v>
      </c>
      <c r="G6" s="9">
        <v>0.05</v>
      </c>
      <c r="H6" s="8">
        <f t="shared" si="1"/>
        <v>0</v>
      </c>
      <c r="I6" s="10">
        <f t="shared" si="2"/>
        <v>0</v>
      </c>
    </row>
    <row r="7" spans="1:9">
      <c r="A7" s="5" t="s">
        <v>18</v>
      </c>
      <c r="B7" s="11" t="s">
        <v>19</v>
      </c>
      <c r="C7" s="7" t="s">
        <v>15</v>
      </c>
      <c r="D7" s="7">
        <v>1787.5</v>
      </c>
      <c r="E7" s="5"/>
      <c r="F7" s="8">
        <f t="shared" si="3"/>
        <v>0</v>
      </c>
      <c r="G7" s="9">
        <v>0.05</v>
      </c>
      <c r="H7" s="8">
        <f t="shared" si="1"/>
        <v>0</v>
      </c>
      <c r="I7" s="10">
        <f t="shared" si="2"/>
        <v>0</v>
      </c>
    </row>
    <row r="8" spans="1:9">
      <c r="A8" s="5" t="s">
        <v>20</v>
      </c>
      <c r="B8" s="11" t="s">
        <v>21</v>
      </c>
      <c r="C8" s="7" t="s">
        <v>15</v>
      </c>
      <c r="D8" s="7">
        <v>343.75</v>
      </c>
      <c r="E8" s="5"/>
      <c r="F8" s="8">
        <f t="shared" si="3"/>
        <v>0</v>
      </c>
      <c r="G8" s="9">
        <v>0.05</v>
      </c>
      <c r="H8" s="8">
        <f t="shared" si="1"/>
        <v>0</v>
      </c>
      <c r="I8" s="10">
        <f t="shared" si="2"/>
        <v>0</v>
      </c>
    </row>
    <row r="9" spans="1:9">
      <c r="A9" s="5" t="s">
        <v>22</v>
      </c>
      <c r="B9" s="11" t="s">
        <v>23</v>
      </c>
      <c r="C9" s="5" t="s">
        <v>24</v>
      </c>
      <c r="D9" s="7">
        <v>41.25</v>
      </c>
      <c r="E9" s="5"/>
      <c r="F9" s="8">
        <f t="shared" si="3"/>
        <v>0</v>
      </c>
      <c r="G9" s="9">
        <v>0.05</v>
      </c>
      <c r="H9" s="8">
        <f t="shared" si="1"/>
        <v>0</v>
      </c>
      <c r="I9" s="10">
        <f t="shared" si="2"/>
        <v>0</v>
      </c>
    </row>
    <row r="10" spans="1:9">
      <c r="A10" s="5" t="s">
        <v>25</v>
      </c>
      <c r="B10" s="11" t="s">
        <v>26</v>
      </c>
      <c r="C10" s="7" t="s">
        <v>15</v>
      </c>
      <c r="D10" s="7">
        <v>330</v>
      </c>
      <c r="E10" s="5"/>
      <c r="F10" s="8">
        <f t="shared" si="3"/>
        <v>0</v>
      </c>
      <c r="G10" s="9">
        <v>0.05</v>
      </c>
      <c r="H10" s="8">
        <f t="shared" si="1"/>
        <v>0</v>
      </c>
      <c r="I10" s="10">
        <f t="shared" si="2"/>
        <v>0</v>
      </c>
    </row>
    <row r="11" spans="1:9">
      <c r="A11" s="5" t="s">
        <v>27</v>
      </c>
      <c r="B11" s="11" t="s">
        <v>352</v>
      </c>
      <c r="C11" s="7" t="s">
        <v>15</v>
      </c>
      <c r="D11" s="7">
        <v>165</v>
      </c>
      <c r="E11" s="5"/>
      <c r="F11" s="8">
        <f t="shared" si="3"/>
        <v>0</v>
      </c>
      <c r="G11" s="9">
        <v>0.05</v>
      </c>
      <c r="H11" s="8">
        <f t="shared" si="1"/>
        <v>0</v>
      </c>
      <c r="I11" s="10">
        <f t="shared" si="2"/>
        <v>0</v>
      </c>
    </row>
    <row r="12" spans="1:9">
      <c r="A12" s="5" t="s">
        <v>28</v>
      </c>
      <c r="B12" s="11" t="s">
        <v>29</v>
      </c>
      <c r="C12" s="7" t="s">
        <v>15</v>
      </c>
      <c r="D12" s="7">
        <v>165</v>
      </c>
      <c r="E12" s="5"/>
      <c r="F12" s="8">
        <f t="shared" si="3"/>
        <v>0</v>
      </c>
      <c r="G12" s="9">
        <v>0.05</v>
      </c>
      <c r="H12" s="8">
        <f t="shared" si="1"/>
        <v>0</v>
      </c>
      <c r="I12" s="10">
        <f t="shared" si="2"/>
        <v>0</v>
      </c>
    </row>
    <row r="13" spans="1:9">
      <c r="A13" s="5" t="s">
        <v>30</v>
      </c>
      <c r="B13" s="11" t="s">
        <v>351</v>
      </c>
      <c r="C13" s="7" t="s">
        <v>15</v>
      </c>
      <c r="D13" s="7">
        <v>893.75</v>
      </c>
      <c r="E13" s="5"/>
      <c r="F13" s="8">
        <f t="shared" si="3"/>
        <v>0</v>
      </c>
      <c r="G13" s="9">
        <v>0.05</v>
      </c>
      <c r="H13" s="8">
        <f t="shared" si="1"/>
        <v>0</v>
      </c>
      <c r="I13" s="10">
        <f t="shared" si="2"/>
        <v>0</v>
      </c>
    </row>
    <row r="14" spans="1:9">
      <c r="A14" s="5" t="s">
        <v>31</v>
      </c>
      <c r="B14" s="11" t="s">
        <v>34</v>
      </c>
      <c r="C14" s="7" t="s">
        <v>15</v>
      </c>
      <c r="D14" s="7">
        <v>165</v>
      </c>
      <c r="E14" s="8"/>
      <c r="F14" s="8">
        <f t="shared" si="3"/>
        <v>0</v>
      </c>
      <c r="G14" s="9">
        <v>0.05</v>
      </c>
      <c r="H14" s="8">
        <f t="shared" si="1"/>
        <v>0</v>
      </c>
      <c r="I14" s="10">
        <f t="shared" si="2"/>
        <v>0</v>
      </c>
    </row>
    <row r="15" spans="1:9">
      <c r="A15" s="5" t="s">
        <v>32</v>
      </c>
      <c r="B15" s="11" t="s">
        <v>353</v>
      </c>
      <c r="C15" s="7" t="s">
        <v>15</v>
      </c>
      <c r="D15" s="7">
        <v>811.25</v>
      </c>
      <c r="E15" s="8"/>
      <c r="F15" s="8">
        <f t="shared" si="3"/>
        <v>0</v>
      </c>
      <c r="G15" s="9">
        <v>0.05</v>
      </c>
      <c r="H15" s="8">
        <f t="shared" si="1"/>
        <v>0</v>
      </c>
      <c r="I15" s="10">
        <f t="shared" si="2"/>
        <v>0</v>
      </c>
    </row>
    <row r="16" spans="1:9">
      <c r="A16" s="5" t="s">
        <v>33</v>
      </c>
      <c r="B16" s="11" t="s">
        <v>313</v>
      </c>
      <c r="C16" s="7" t="s">
        <v>15</v>
      </c>
      <c r="D16" s="7">
        <v>756.25</v>
      </c>
      <c r="E16" s="8"/>
      <c r="F16" s="8">
        <f t="shared" si="3"/>
        <v>0</v>
      </c>
      <c r="G16" s="9">
        <v>0.05</v>
      </c>
      <c r="H16" s="8">
        <f t="shared" si="1"/>
        <v>0</v>
      </c>
      <c r="I16" s="10">
        <f t="shared" si="2"/>
        <v>0</v>
      </c>
    </row>
    <row r="17" spans="1:9">
      <c r="A17" s="5" t="s">
        <v>35</v>
      </c>
      <c r="B17" s="11" t="s">
        <v>38</v>
      </c>
      <c r="C17" s="5" t="s">
        <v>24</v>
      </c>
      <c r="D17" s="7">
        <v>13.75</v>
      </c>
      <c r="E17" s="8"/>
      <c r="F17" s="8">
        <f t="shared" si="3"/>
        <v>0</v>
      </c>
      <c r="G17" s="9">
        <v>0.05</v>
      </c>
      <c r="H17" s="8">
        <f t="shared" si="1"/>
        <v>0</v>
      </c>
      <c r="I17" s="10">
        <f t="shared" si="2"/>
        <v>0</v>
      </c>
    </row>
    <row r="18" spans="1:9">
      <c r="A18" s="5" t="s">
        <v>36</v>
      </c>
      <c r="B18" s="11" t="s">
        <v>40</v>
      </c>
      <c r="C18" s="7" t="s">
        <v>15</v>
      </c>
      <c r="D18" s="7">
        <v>426.25</v>
      </c>
      <c r="E18" s="8"/>
      <c r="F18" s="8">
        <f t="shared" si="3"/>
        <v>0</v>
      </c>
      <c r="G18" s="9">
        <v>0.05</v>
      </c>
      <c r="H18" s="8">
        <f t="shared" si="1"/>
        <v>0</v>
      </c>
      <c r="I18" s="10">
        <f t="shared" si="2"/>
        <v>0</v>
      </c>
    </row>
    <row r="19" spans="1:9">
      <c r="A19" s="5" t="s">
        <v>37</v>
      </c>
      <c r="B19" s="11" t="s">
        <v>42</v>
      </c>
      <c r="C19" s="5" t="s">
        <v>10</v>
      </c>
      <c r="D19" s="7">
        <v>41.25</v>
      </c>
      <c r="E19" s="8"/>
      <c r="F19" s="8">
        <f t="shared" si="3"/>
        <v>0</v>
      </c>
      <c r="G19" s="9">
        <v>0.05</v>
      </c>
      <c r="H19" s="8">
        <f t="shared" si="1"/>
        <v>0</v>
      </c>
      <c r="I19" s="10">
        <f t="shared" si="2"/>
        <v>0</v>
      </c>
    </row>
    <row r="20" spans="1:9">
      <c r="A20" s="5" t="s">
        <v>39</v>
      </c>
      <c r="B20" s="11" t="s">
        <v>44</v>
      </c>
      <c r="C20" s="7" t="s">
        <v>15</v>
      </c>
      <c r="D20" s="7">
        <v>440</v>
      </c>
      <c r="E20" s="8"/>
      <c r="F20" s="8">
        <f t="shared" si="3"/>
        <v>0</v>
      </c>
      <c r="G20" s="9">
        <v>0.05</v>
      </c>
      <c r="H20" s="8">
        <f t="shared" si="1"/>
        <v>0</v>
      </c>
      <c r="I20" s="10">
        <f t="shared" si="2"/>
        <v>0</v>
      </c>
    </row>
    <row r="21" spans="1:9">
      <c r="A21" s="5" t="s">
        <v>41</v>
      </c>
      <c r="B21" s="11" t="s">
        <v>46</v>
      </c>
      <c r="C21" s="7" t="s">
        <v>15</v>
      </c>
      <c r="D21" s="7">
        <v>440</v>
      </c>
      <c r="E21" s="8"/>
      <c r="F21" s="8">
        <f t="shared" si="3"/>
        <v>0</v>
      </c>
      <c r="G21" s="9">
        <v>0.05</v>
      </c>
      <c r="H21" s="8">
        <f t="shared" si="1"/>
        <v>0</v>
      </c>
      <c r="I21" s="10">
        <f t="shared" si="2"/>
        <v>0</v>
      </c>
    </row>
    <row r="22" spans="1:9">
      <c r="A22" s="5" t="s">
        <v>43</v>
      </c>
      <c r="B22" s="11" t="s">
        <v>306</v>
      </c>
      <c r="C22" s="5" t="s">
        <v>10</v>
      </c>
      <c r="D22" s="7">
        <v>68.75</v>
      </c>
      <c r="E22" s="8"/>
      <c r="F22" s="8">
        <f t="shared" si="3"/>
        <v>0</v>
      </c>
      <c r="G22" s="9">
        <v>0.05</v>
      </c>
      <c r="H22" s="8">
        <f t="shared" si="1"/>
        <v>0</v>
      </c>
      <c r="I22" s="10">
        <f t="shared" si="2"/>
        <v>0</v>
      </c>
    </row>
    <row r="23" spans="1:9">
      <c r="A23" s="5" t="s">
        <v>45</v>
      </c>
      <c r="B23" s="11" t="s">
        <v>307</v>
      </c>
      <c r="C23" s="5" t="s">
        <v>24</v>
      </c>
      <c r="D23" s="7">
        <v>34.375</v>
      </c>
      <c r="E23" s="8"/>
      <c r="F23" s="8">
        <f t="shared" si="3"/>
        <v>0</v>
      </c>
      <c r="G23" s="9">
        <v>0.05</v>
      </c>
      <c r="H23" s="8">
        <f t="shared" si="1"/>
        <v>0</v>
      </c>
      <c r="I23" s="10">
        <f t="shared" si="2"/>
        <v>0</v>
      </c>
    </row>
    <row r="24" spans="1:9">
      <c r="A24" s="5" t="s">
        <v>61</v>
      </c>
      <c r="B24" s="11" t="s">
        <v>350</v>
      </c>
      <c r="C24" s="5" t="s">
        <v>24</v>
      </c>
      <c r="D24" s="7">
        <v>27.5</v>
      </c>
      <c r="E24" s="8"/>
      <c r="F24" s="8">
        <f t="shared" si="3"/>
        <v>0</v>
      </c>
      <c r="G24" s="9">
        <v>0.05</v>
      </c>
      <c r="H24" s="8">
        <f t="shared" si="1"/>
        <v>0</v>
      </c>
      <c r="I24" s="10">
        <f t="shared" si="2"/>
        <v>0</v>
      </c>
    </row>
    <row r="25" spans="1:9">
      <c r="A25" s="5" t="s">
        <v>62</v>
      </c>
      <c r="B25" s="11" t="s">
        <v>349</v>
      </c>
      <c r="C25" s="5" t="s">
        <v>24</v>
      </c>
      <c r="D25" s="7">
        <v>34.375</v>
      </c>
      <c r="E25" s="8"/>
      <c r="F25" s="8">
        <f t="shared" si="3"/>
        <v>0</v>
      </c>
      <c r="G25" s="9">
        <v>0.05</v>
      </c>
      <c r="H25" s="8">
        <f t="shared" si="1"/>
        <v>0</v>
      </c>
      <c r="I25" s="10">
        <f t="shared" si="2"/>
        <v>0</v>
      </c>
    </row>
    <row r="26" spans="1:9">
      <c r="A26" s="5" t="s">
        <v>64</v>
      </c>
      <c r="B26" s="11" t="s">
        <v>308</v>
      </c>
      <c r="C26" s="5" t="s">
        <v>10</v>
      </c>
      <c r="D26" s="7">
        <v>305.25</v>
      </c>
      <c r="E26" s="8"/>
      <c r="F26" s="8">
        <f t="shared" si="3"/>
        <v>0</v>
      </c>
      <c r="G26" s="9">
        <v>0.05</v>
      </c>
      <c r="H26" s="8">
        <f t="shared" si="1"/>
        <v>0</v>
      </c>
      <c r="I26" s="10">
        <f t="shared" si="2"/>
        <v>0</v>
      </c>
    </row>
    <row r="27" spans="1:9">
      <c r="A27" s="7"/>
      <c r="B27" s="19" t="s">
        <v>401</v>
      </c>
      <c r="C27" s="7"/>
      <c r="D27" s="7"/>
      <c r="E27" s="8"/>
      <c r="F27" s="17">
        <f>SUM(F3:F26)</f>
        <v>0</v>
      </c>
      <c r="G27" s="8"/>
      <c r="H27" s="17">
        <f>SUM(H3:H26)</f>
        <v>0</v>
      </c>
      <c r="I27" s="18">
        <f>SUM(I3:I26)</f>
        <v>0</v>
      </c>
    </row>
  </sheetData>
  <sortState ref="B4:M26">
    <sortCondition ref="B125"/>
  </sortState>
  <mergeCells count="1">
    <mergeCell ref="A1:B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17" sqref="G17"/>
    </sheetView>
  </sheetViews>
  <sheetFormatPr defaultRowHeight="15"/>
  <cols>
    <col min="2" max="2" width="17.42578125" customWidth="1"/>
    <col min="4" max="4" width="15.5703125" customWidth="1"/>
  </cols>
  <sheetData>
    <row r="1" spans="1:9">
      <c r="A1" s="21" t="s">
        <v>412</v>
      </c>
      <c r="B1" s="21"/>
      <c r="C1" s="1"/>
      <c r="D1" s="1"/>
      <c r="E1" s="1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402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8</v>
      </c>
      <c r="B3" s="5" t="s">
        <v>304</v>
      </c>
      <c r="C3" s="5" t="s">
        <v>10</v>
      </c>
      <c r="D3" s="7">
        <v>4812.5</v>
      </c>
      <c r="E3" s="8"/>
      <c r="F3" s="8">
        <f t="shared" ref="F3" si="0">D3*E3</f>
        <v>0</v>
      </c>
      <c r="G3" s="9">
        <v>0.05</v>
      </c>
      <c r="H3" s="8">
        <f t="shared" ref="H3" si="1">F3*G3</f>
        <v>0</v>
      </c>
      <c r="I3" s="10">
        <f t="shared" ref="I3" si="2">F3+H3</f>
        <v>0</v>
      </c>
    </row>
    <row r="4" spans="1:9">
      <c r="A4" s="7"/>
      <c r="B4" s="20" t="s">
        <v>401</v>
      </c>
      <c r="C4" s="7"/>
      <c r="D4" s="7"/>
      <c r="E4" s="8"/>
      <c r="F4" s="17">
        <f>SUM(F3)</f>
        <v>0</v>
      </c>
      <c r="G4" s="8"/>
      <c r="H4" s="17">
        <f>SUM(H3)</f>
        <v>0</v>
      </c>
      <c r="I4" s="18">
        <f>SUM(I3)</f>
        <v>0</v>
      </c>
    </row>
    <row r="5" spans="1:9">
      <c r="F5" s="13"/>
      <c r="H5" s="13"/>
      <c r="I5" s="13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L7" sqref="L7"/>
    </sheetView>
  </sheetViews>
  <sheetFormatPr defaultRowHeight="15"/>
  <cols>
    <col min="1" max="1" width="6.5703125" customWidth="1"/>
    <col min="2" max="2" width="25.7109375" style="30" customWidth="1"/>
    <col min="4" max="4" width="21" customWidth="1"/>
  </cols>
  <sheetData>
    <row r="1" spans="1:9">
      <c r="A1" s="21" t="s">
        <v>405</v>
      </c>
      <c r="B1" s="21"/>
      <c r="C1" s="1"/>
      <c r="D1" s="1"/>
      <c r="E1" s="1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404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8</v>
      </c>
      <c r="B3" s="28" t="s">
        <v>345</v>
      </c>
      <c r="C3" s="7" t="s">
        <v>10</v>
      </c>
      <c r="D3" s="7">
        <v>13.75</v>
      </c>
      <c r="E3" s="8"/>
      <c r="F3" s="8">
        <f t="shared" ref="F3:F32" si="0">D3*E3</f>
        <v>0</v>
      </c>
      <c r="G3" s="9">
        <v>0.05</v>
      </c>
      <c r="H3" s="8">
        <f t="shared" ref="H3:H32" si="1">F3*G3</f>
        <v>0</v>
      </c>
      <c r="I3" s="10">
        <f t="shared" ref="I3:I33" si="2">F3+H3</f>
        <v>0</v>
      </c>
    </row>
    <row r="4" spans="1:9">
      <c r="A4" s="5" t="s">
        <v>11</v>
      </c>
      <c r="B4" s="28" t="s">
        <v>47</v>
      </c>
      <c r="C4" s="7" t="s">
        <v>10</v>
      </c>
      <c r="D4" s="7">
        <v>343.75</v>
      </c>
      <c r="E4" s="8"/>
      <c r="F4" s="8">
        <f t="shared" si="0"/>
        <v>0</v>
      </c>
      <c r="G4" s="9">
        <v>0.05</v>
      </c>
      <c r="H4" s="8">
        <f t="shared" si="1"/>
        <v>0</v>
      </c>
      <c r="I4" s="10">
        <f t="shared" si="2"/>
        <v>0</v>
      </c>
    </row>
    <row r="5" spans="1:9">
      <c r="A5" s="5" t="s">
        <v>13</v>
      </c>
      <c r="B5" s="28" t="s">
        <v>344</v>
      </c>
      <c r="C5" s="7" t="s">
        <v>10</v>
      </c>
      <c r="D5" s="7">
        <v>55</v>
      </c>
      <c r="E5" s="8"/>
      <c r="F5" s="8">
        <f t="shared" si="0"/>
        <v>0</v>
      </c>
      <c r="G5" s="9">
        <v>0.05</v>
      </c>
      <c r="H5" s="8">
        <f t="shared" si="1"/>
        <v>0</v>
      </c>
      <c r="I5" s="10">
        <f t="shared" si="2"/>
        <v>0</v>
      </c>
    </row>
    <row r="6" spans="1:9">
      <c r="A6" s="5" t="s">
        <v>16</v>
      </c>
      <c r="B6" s="28" t="s">
        <v>48</v>
      </c>
      <c r="C6" s="7" t="s">
        <v>10</v>
      </c>
      <c r="D6" s="7">
        <v>1993.75</v>
      </c>
      <c r="E6" s="8"/>
      <c r="F6" s="8">
        <f t="shared" si="0"/>
        <v>0</v>
      </c>
      <c r="G6" s="9">
        <v>0.05</v>
      </c>
      <c r="H6" s="8">
        <f t="shared" si="1"/>
        <v>0</v>
      </c>
      <c r="I6" s="10">
        <f t="shared" si="2"/>
        <v>0</v>
      </c>
    </row>
    <row r="7" spans="1:9">
      <c r="A7" s="5" t="s">
        <v>18</v>
      </c>
      <c r="B7" s="28" t="s">
        <v>49</v>
      </c>
      <c r="C7" s="7" t="s">
        <v>10</v>
      </c>
      <c r="D7" s="7">
        <v>41.25</v>
      </c>
      <c r="E7" s="8"/>
      <c r="F7" s="8">
        <f t="shared" si="0"/>
        <v>0</v>
      </c>
      <c r="G7" s="9">
        <v>0.05</v>
      </c>
      <c r="H7" s="8">
        <f t="shared" si="1"/>
        <v>0</v>
      </c>
      <c r="I7" s="10">
        <f t="shared" si="2"/>
        <v>0</v>
      </c>
    </row>
    <row r="8" spans="1:9">
      <c r="A8" s="5" t="s">
        <v>20</v>
      </c>
      <c r="B8" s="28" t="s">
        <v>50</v>
      </c>
      <c r="C8" s="7" t="s">
        <v>10</v>
      </c>
      <c r="D8" s="7">
        <v>1718.75</v>
      </c>
      <c r="E8" s="8"/>
      <c r="F8" s="8">
        <f t="shared" si="0"/>
        <v>0</v>
      </c>
      <c r="G8" s="9">
        <v>0.05</v>
      </c>
      <c r="H8" s="8">
        <f t="shared" si="1"/>
        <v>0</v>
      </c>
      <c r="I8" s="10">
        <f t="shared" si="2"/>
        <v>0</v>
      </c>
    </row>
    <row r="9" spans="1:9">
      <c r="A9" s="5" t="s">
        <v>22</v>
      </c>
      <c r="B9" s="28" t="s">
        <v>330</v>
      </c>
      <c r="C9" s="7" t="s">
        <v>10</v>
      </c>
      <c r="D9" s="7">
        <v>2062.5</v>
      </c>
      <c r="E9" s="8"/>
      <c r="F9" s="8">
        <f t="shared" si="0"/>
        <v>0</v>
      </c>
      <c r="G9" s="9">
        <v>0.05</v>
      </c>
      <c r="H9" s="8">
        <f t="shared" si="1"/>
        <v>0</v>
      </c>
      <c r="I9" s="10">
        <f t="shared" si="2"/>
        <v>0</v>
      </c>
    </row>
    <row r="10" spans="1:9">
      <c r="A10" s="5" t="s">
        <v>25</v>
      </c>
      <c r="B10" s="28" t="s">
        <v>51</v>
      </c>
      <c r="C10" s="7" t="s">
        <v>10</v>
      </c>
      <c r="D10" s="7">
        <v>13.75</v>
      </c>
      <c r="E10" s="8"/>
      <c r="F10" s="8">
        <f t="shared" si="0"/>
        <v>0</v>
      </c>
      <c r="G10" s="9">
        <v>0.05</v>
      </c>
      <c r="H10" s="8">
        <f t="shared" si="1"/>
        <v>0</v>
      </c>
      <c r="I10" s="10">
        <f t="shared" si="2"/>
        <v>0</v>
      </c>
    </row>
    <row r="11" spans="1:9">
      <c r="A11" s="5" t="s">
        <v>27</v>
      </c>
      <c r="B11" s="28" t="s">
        <v>52</v>
      </c>
      <c r="C11" s="7" t="s">
        <v>10</v>
      </c>
      <c r="D11" s="7">
        <v>13.75</v>
      </c>
      <c r="E11" s="8"/>
      <c r="F11" s="8">
        <f t="shared" si="0"/>
        <v>0</v>
      </c>
      <c r="G11" s="9">
        <v>0.05</v>
      </c>
      <c r="H11" s="8">
        <f t="shared" si="1"/>
        <v>0</v>
      </c>
      <c r="I11" s="10">
        <f t="shared" si="2"/>
        <v>0</v>
      </c>
    </row>
    <row r="12" spans="1:9">
      <c r="A12" s="5" t="s">
        <v>28</v>
      </c>
      <c r="B12" s="28" t="s">
        <v>53</v>
      </c>
      <c r="C12" s="7" t="s">
        <v>10</v>
      </c>
      <c r="D12" s="7">
        <v>41.25</v>
      </c>
      <c r="E12" s="8"/>
      <c r="F12" s="8">
        <f t="shared" si="0"/>
        <v>0</v>
      </c>
      <c r="G12" s="9">
        <v>0.05</v>
      </c>
      <c r="H12" s="8">
        <f t="shared" si="1"/>
        <v>0</v>
      </c>
      <c r="I12" s="10">
        <f t="shared" si="2"/>
        <v>0</v>
      </c>
    </row>
    <row r="13" spans="1:9">
      <c r="A13" s="5" t="s">
        <v>30</v>
      </c>
      <c r="B13" s="28" t="s">
        <v>54</v>
      </c>
      <c r="C13" s="7" t="s">
        <v>10</v>
      </c>
      <c r="D13" s="7">
        <v>96.25</v>
      </c>
      <c r="E13" s="8"/>
      <c r="F13" s="8">
        <f t="shared" si="0"/>
        <v>0</v>
      </c>
      <c r="G13" s="9">
        <v>0.05</v>
      </c>
      <c r="H13" s="8">
        <f t="shared" si="1"/>
        <v>0</v>
      </c>
      <c r="I13" s="10">
        <f t="shared" si="2"/>
        <v>0</v>
      </c>
    </row>
    <row r="14" spans="1:9">
      <c r="A14" s="5" t="s">
        <v>31</v>
      </c>
      <c r="B14" s="2" t="s">
        <v>55</v>
      </c>
      <c r="C14" s="5" t="s">
        <v>24</v>
      </c>
      <c r="D14" s="7">
        <v>13.75</v>
      </c>
      <c r="E14" s="8"/>
      <c r="F14" s="8">
        <f t="shared" si="0"/>
        <v>0</v>
      </c>
      <c r="G14" s="9">
        <v>0.05</v>
      </c>
      <c r="H14" s="8">
        <f t="shared" si="1"/>
        <v>0</v>
      </c>
      <c r="I14" s="10">
        <f t="shared" si="2"/>
        <v>0</v>
      </c>
    </row>
    <row r="15" spans="1:9">
      <c r="A15" s="5" t="s">
        <v>32</v>
      </c>
      <c r="B15" s="2" t="s">
        <v>56</v>
      </c>
      <c r="C15" s="5" t="s">
        <v>24</v>
      </c>
      <c r="D15" s="7">
        <v>110</v>
      </c>
      <c r="E15" s="8"/>
      <c r="F15" s="8">
        <f t="shared" si="0"/>
        <v>0</v>
      </c>
      <c r="G15" s="9">
        <v>0.05</v>
      </c>
      <c r="H15" s="8">
        <f t="shared" si="1"/>
        <v>0</v>
      </c>
      <c r="I15" s="10">
        <f t="shared" si="2"/>
        <v>0</v>
      </c>
    </row>
    <row r="16" spans="1:9">
      <c r="A16" s="5" t="s">
        <v>33</v>
      </c>
      <c r="B16" s="28" t="s">
        <v>343</v>
      </c>
      <c r="C16" s="7" t="s">
        <v>10</v>
      </c>
      <c r="D16" s="7">
        <v>110</v>
      </c>
      <c r="E16" s="8"/>
      <c r="F16" s="8">
        <f t="shared" si="0"/>
        <v>0</v>
      </c>
      <c r="G16" s="9">
        <v>0.05</v>
      </c>
      <c r="H16" s="8">
        <f t="shared" si="1"/>
        <v>0</v>
      </c>
      <c r="I16" s="10">
        <f t="shared" si="2"/>
        <v>0</v>
      </c>
    </row>
    <row r="17" spans="1:9" ht="30">
      <c r="A17" s="5" t="s">
        <v>35</v>
      </c>
      <c r="B17" s="28" t="s">
        <v>347</v>
      </c>
      <c r="C17" s="5" t="s">
        <v>10</v>
      </c>
      <c r="D17" s="7">
        <v>206.25</v>
      </c>
      <c r="E17" s="8"/>
      <c r="F17" s="8">
        <f t="shared" si="0"/>
        <v>0</v>
      </c>
      <c r="G17" s="9">
        <v>0.05</v>
      </c>
      <c r="H17" s="8">
        <f t="shared" si="1"/>
        <v>0</v>
      </c>
      <c r="I17" s="10">
        <f t="shared" si="2"/>
        <v>0</v>
      </c>
    </row>
    <row r="18" spans="1:9" ht="26.25">
      <c r="A18" s="5" t="s">
        <v>36</v>
      </c>
      <c r="B18" s="3" t="s">
        <v>341</v>
      </c>
      <c r="C18" s="7" t="s">
        <v>10</v>
      </c>
      <c r="D18" s="7">
        <v>302.5</v>
      </c>
      <c r="E18" s="8"/>
      <c r="F18" s="8">
        <f t="shared" si="0"/>
        <v>0</v>
      </c>
      <c r="G18" s="9">
        <v>0.05</v>
      </c>
      <c r="H18" s="8">
        <f t="shared" si="1"/>
        <v>0</v>
      </c>
      <c r="I18" s="10">
        <f t="shared" si="2"/>
        <v>0</v>
      </c>
    </row>
    <row r="19" spans="1:9">
      <c r="A19" s="5" t="s">
        <v>37</v>
      </c>
      <c r="B19" s="28" t="s">
        <v>57</v>
      </c>
      <c r="C19" s="7" t="s">
        <v>10</v>
      </c>
      <c r="D19" s="7">
        <v>55</v>
      </c>
      <c r="E19" s="8"/>
      <c r="F19" s="8">
        <f t="shared" si="0"/>
        <v>0</v>
      </c>
      <c r="G19" s="9">
        <v>0.05</v>
      </c>
      <c r="H19" s="8">
        <f t="shared" si="1"/>
        <v>0</v>
      </c>
      <c r="I19" s="10">
        <f t="shared" si="2"/>
        <v>0</v>
      </c>
    </row>
    <row r="20" spans="1:9">
      <c r="A20" s="5" t="s">
        <v>39</v>
      </c>
      <c r="B20" s="28" t="s">
        <v>58</v>
      </c>
      <c r="C20" s="7" t="s">
        <v>10</v>
      </c>
      <c r="D20" s="7">
        <v>550</v>
      </c>
      <c r="E20" s="8"/>
      <c r="F20" s="8">
        <f t="shared" si="0"/>
        <v>0</v>
      </c>
      <c r="G20" s="9">
        <v>0.05</v>
      </c>
      <c r="H20" s="8">
        <f t="shared" si="1"/>
        <v>0</v>
      </c>
      <c r="I20" s="10">
        <f t="shared" si="2"/>
        <v>0</v>
      </c>
    </row>
    <row r="21" spans="1:9">
      <c r="A21" s="5" t="s">
        <v>41</v>
      </c>
      <c r="B21" s="28" t="s">
        <v>59</v>
      </c>
      <c r="C21" s="7" t="s">
        <v>10</v>
      </c>
      <c r="D21" s="7">
        <v>27.5</v>
      </c>
      <c r="E21" s="8"/>
      <c r="F21" s="8">
        <f t="shared" si="0"/>
        <v>0</v>
      </c>
      <c r="G21" s="9">
        <v>0.05</v>
      </c>
      <c r="H21" s="8">
        <f t="shared" si="1"/>
        <v>0</v>
      </c>
      <c r="I21" s="10">
        <f t="shared" si="2"/>
        <v>0</v>
      </c>
    </row>
    <row r="22" spans="1:9" ht="30">
      <c r="A22" s="5" t="s">
        <v>43</v>
      </c>
      <c r="B22" s="28" t="s">
        <v>60</v>
      </c>
      <c r="C22" s="7" t="s">
        <v>10</v>
      </c>
      <c r="D22" s="7">
        <v>577.5</v>
      </c>
      <c r="E22" s="8"/>
      <c r="F22" s="8">
        <f t="shared" si="0"/>
        <v>0</v>
      </c>
      <c r="G22" s="9">
        <v>0.05</v>
      </c>
      <c r="H22" s="8">
        <f t="shared" si="1"/>
        <v>0</v>
      </c>
      <c r="I22" s="10">
        <f t="shared" si="2"/>
        <v>0</v>
      </c>
    </row>
    <row r="23" spans="1:9">
      <c r="A23" s="5" t="s">
        <v>45</v>
      </c>
      <c r="B23" s="28" t="s">
        <v>362</v>
      </c>
      <c r="C23" s="5" t="s">
        <v>24</v>
      </c>
      <c r="D23" s="7">
        <v>68.75</v>
      </c>
      <c r="E23" s="8"/>
      <c r="F23" s="8">
        <f t="shared" si="0"/>
        <v>0</v>
      </c>
      <c r="G23" s="9">
        <v>0.05</v>
      </c>
      <c r="H23" s="8">
        <f t="shared" si="1"/>
        <v>0</v>
      </c>
      <c r="I23" s="10">
        <f t="shared" si="2"/>
        <v>0</v>
      </c>
    </row>
    <row r="24" spans="1:9">
      <c r="A24" s="5" t="s">
        <v>61</v>
      </c>
      <c r="B24" s="2" t="s">
        <v>63</v>
      </c>
      <c r="C24" s="5" t="s">
        <v>24</v>
      </c>
      <c r="D24" s="7">
        <v>110</v>
      </c>
      <c r="E24" s="8"/>
      <c r="F24" s="8">
        <f t="shared" si="0"/>
        <v>0</v>
      </c>
      <c r="G24" s="9">
        <v>0.05</v>
      </c>
      <c r="H24" s="8">
        <f t="shared" si="1"/>
        <v>0</v>
      </c>
      <c r="I24" s="10">
        <f t="shared" si="2"/>
        <v>0</v>
      </c>
    </row>
    <row r="25" spans="1:9">
      <c r="A25" s="5" t="s">
        <v>62</v>
      </c>
      <c r="B25" s="31" t="s">
        <v>65</v>
      </c>
      <c r="C25" s="5" t="s">
        <v>24</v>
      </c>
      <c r="D25" s="7">
        <v>27.5</v>
      </c>
      <c r="E25" s="8"/>
      <c r="F25" s="8">
        <f t="shared" si="0"/>
        <v>0</v>
      </c>
      <c r="G25" s="9">
        <v>0.05</v>
      </c>
      <c r="H25" s="8">
        <f t="shared" si="1"/>
        <v>0</v>
      </c>
      <c r="I25" s="10">
        <f t="shared" si="2"/>
        <v>0</v>
      </c>
    </row>
    <row r="26" spans="1:9" ht="45">
      <c r="A26" s="5" t="s">
        <v>64</v>
      </c>
      <c r="B26" s="31" t="s">
        <v>309</v>
      </c>
      <c r="C26" s="5" t="s">
        <v>10</v>
      </c>
      <c r="D26" s="7">
        <v>316.25</v>
      </c>
      <c r="E26" s="8"/>
      <c r="F26" s="8">
        <f t="shared" si="0"/>
        <v>0</v>
      </c>
      <c r="G26" s="9">
        <v>0.05</v>
      </c>
      <c r="H26" s="8">
        <f t="shared" si="1"/>
        <v>0</v>
      </c>
      <c r="I26" s="10">
        <f t="shared" si="2"/>
        <v>0</v>
      </c>
    </row>
    <row r="27" spans="1:9" ht="45">
      <c r="A27" s="5" t="s">
        <v>90</v>
      </c>
      <c r="B27" s="32" t="s">
        <v>329</v>
      </c>
      <c r="C27" s="5" t="s">
        <v>10</v>
      </c>
      <c r="D27" s="7">
        <v>137.5</v>
      </c>
      <c r="E27" s="8"/>
      <c r="F27" s="8">
        <f t="shared" si="0"/>
        <v>0</v>
      </c>
      <c r="G27" s="9">
        <v>0.05</v>
      </c>
      <c r="H27" s="8">
        <f t="shared" si="1"/>
        <v>0</v>
      </c>
      <c r="I27" s="10">
        <f t="shared" si="2"/>
        <v>0</v>
      </c>
    </row>
    <row r="28" spans="1:9">
      <c r="A28" s="5" t="s">
        <v>91</v>
      </c>
      <c r="B28" s="32" t="s">
        <v>391</v>
      </c>
      <c r="C28" s="5" t="s">
        <v>10</v>
      </c>
      <c r="D28" s="7">
        <v>41.25</v>
      </c>
      <c r="E28" s="8"/>
      <c r="F28" s="8">
        <f t="shared" si="0"/>
        <v>0</v>
      </c>
      <c r="G28" s="9">
        <v>0.05</v>
      </c>
      <c r="H28" s="8">
        <f t="shared" si="1"/>
        <v>0</v>
      </c>
      <c r="I28" s="10">
        <f t="shared" si="2"/>
        <v>0</v>
      </c>
    </row>
    <row r="29" spans="1:9" ht="30">
      <c r="A29" s="5" t="s">
        <v>93</v>
      </c>
      <c r="B29" s="32" t="s">
        <v>333</v>
      </c>
      <c r="C29" s="5" t="s">
        <v>10</v>
      </c>
      <c r="D29" s="7">
        <v>41.25</v>
      </c>
      <c r="E29" s="8"/>
      <c r="F29" s="8">
        <f t="shared" si="0"/>
        <v>0</v>
      </c>
      <c r="G29" s="9">
        <v>0.05</v>
      </c>
      <c r="H29" s="8">
        <f t="shared" si="1"/>
        <v>0</v>
      </c>
      <c r="I29" s="10">
        <f t="shared" si="2"/>
        <v>0</v>
      </c>
    </row>
    <row r="30" spans="1:9" ht="30">
      <c r="A30" s="5" t="s">
        <v>95</v>
      </c>
      <c r="B30" s="32" t="s">
        <v>346</v>
      </c>
      <c r="C30" s="5" t="s">
        <v>10</v>
      </c>
      <c r="D30" s="7">
        <v>41.25</v>
      </c>
      <c r="E30" s="8"/>
      <c r="F30" s="8">
        <f t="shared" si="0"/>
        <v>0</v>
      </c>
      <c r="G30" s="9">
        <v>0.05</v>
      </c>
      <c r="H30" s="8">
        <f t="shared" si="1"/>
        <v>0</v>
      </c>
      <c r="I30" s="10">
        <f t="shared" si="2"/>
        <v>0</v>
      </c>
    </row>
    <row r="31" spans="1:9">
      <c r="A31" s="5" t="s">
        <v>97</v>
      </c>
      <c r="B31" s="32" t="s">
        <v>363</v>
      </c>
      <c r="C31" s="5" t="s">
        <v>10</v>
      </c>
      <c r="D31" s="7">
        <v>41.25</v>
      </c>
      <c r="E31" s="8"/>
      <c r="F31" s="8">
        <f t="shared" si="0"/>
        <v>0</v>
      </c>
      <c r="G31" s="9">
        <v>0.05</v>
      </c>
      <c r="H31" s="8">
        <f t="shared" si="1"/>
        <v>0</v>
      </c>
      <c r="I31" s="10">
        <f t="shared" si="2"/>
        <v>0</v>
      </c>
    </row>
    <row r="32" spans="1:9">
      <c r="A32" s="5" t="s">
        <v>99</v>
      </c>
      <c r="B32" s="31" t="s">
        <v>310</v>
      </c>
      <c r="C32" s="5" t="s">
        <v>10</v>
      </c>
      <c r="D32" s="7">
        <v>41.25</v>
      </c>
      <c r="E32" s="8"/>
      <c r="F32" s="8">
        <f t="shared" si="0"/>
        <v>0</v>
      </c>
      <c r="G32" s="9">
        <v>0.05</v>
      </c>
      <c r="H32" s="8">
        <f t="shared" si="1"/>
        <v>0</v>
      </c>
      <c r="I32" s="10">
        <f t="shared" si="2"/>
        <v>0</v>
      </c>
    </row>
    <row r="33" spans="1:9">
      <c r="A33" s="7"/>
      <c r="B33" s="23" t="s">
        <v>401</v>
      </c>
      <c r="C33" s="7"/>
      <c r="D33" s="7"/>
      <c r="E33" s="8"/>
      <c r="F33" s="17">
        <f>SUM(F3:F32)</f>
        <v>0</v>
      </c>
      <c r="G33" s="8"/>
      <c r="H33" s="17">
        <f>SUM(H3:H32)</f>
        <v>0</v>
      </c>
      <c r="I33" s="18">
        <f t="shared" si="2"/>
        <v>0</v>
      </c>
    </row>
    <row r="34" spans="1:9">
      <c r="F34" s="13"/>
      <c r="H34" s="13"/>
      <c r="I34" s="1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37" workbookViewId="0">
      <selection activeCell="P15" sqref="P15"/>
    </sheetView>
  </sheetViews>
  <sheetFormatPr defaultRowHeight="15"/>
  <cols>
    <col min="2" max="2" width="26" style="30" customWidth="1"/>
    <col min="4" max="4" width="19.5703125" customWidth="1"/>
  </cols>
  <sheetData>
    <row r="1" spans="1:9" ht="30">
      <c r="B1" s="33" t="s">
        <v>406</v>
      </c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404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8</v>
      </c>
      <c r="B3" s="24" t="s">
        <v>66</v>
      </c>
      <c r="C3" s="5" t="s">
        <v>24</v>
      </c>
      <c r="D3" s="7">
        <v>68.75</v>
      </c>
      <c r="E3" s="8"/>
      <c r="F3" s="8">
        <f t="shared" ref="F3:F64" si="0">D3*E3</f>
        <v>0</v>
      </c>
      <c r="G3" s="9">
        <v>0.05</v>
      </c>
      <c r="H3" s="8">
        <f t="shared" ref="H3:H64" si="1">F3*G3</f>
        <v>0</v>
      </c>
      <c r="I3" s="10">
        <f t="shared" ref="I3:I65" si="2">F3+H3</f>
        <v>0</v>
      </c>
    </row>
    <row r="4" spans="1:9">
      <c r="A4" s="5" t="s">
        <v>11</v>
      </c>
      <c r="B4" s="25" t="s">
        <v>67</v>
      </c>
      <c r="C4" s="5" t="s">
        <v>24</v>
      </c>
      <c r="D4" s="7">
        <v>165</v>
      </c>
      <c r="E4" s="8"/>
      <c r="F4" s="8">
        <f t="shared" si="0"/>
        <v>0</v>
      </c>
      <c r="G4" s="9">
        <v>0.05</v>
      </c>
      <c r="H4" s="8">
        <f t="shared" si="1"/>
        <v>0</v>
      </c>
      <c r="I4" s="10">
        <f t="shared" si="2"/>
        <v>0</v>
      </c>
    </row>
    <row r="5" spans="1:9">
      <c r="A5" s="5" t="s">
        <v>13</v>
      </c>
      <c r="B5" s="22" t="s">
        <v>68</v>
      </c>
      <c r="C5" s="7" t="s">
        <v>10</v>
      </c>
      <c r="D5" s="7">
        <v>13.75</v>
      </c>
      <c r="E5" s="8"/>
      <c r="F5" s="8">
        <f t="shared" si="0"/>
        <v>0</v>
      </c>
      <c r="G5" s="9">
        <v>0.05</v>
      </c>
      <c r="H5" s="8">
        <f t="shared" si="1"/>
        <v>0</v>
      </c>
      <c r="I5" s="10">
        <f t="shared" si="2"/>
        <v>0</v>
      </c>
    </row>
    <row r="6" spans="1:9">
      <c r="A6" s="5" t="s">
        <v>16</v>
      </c>
      <c r="B6" s="22" t="s">
        <v>69</v>
      </c>
      <c r="C6" s="5" t="s">
        <v>24</v>
      </c>
      <c r="D6" s="7">
        <v>618.75</v>
      </c>
      <c r="E6" s="8"/>
      <c r="F6" s="8">
        <f t="shared" si="0"/>
        <v>0</v>
      </c>
      <c r="G6" s="9">
        <v>0.05</v>
      </c>
      <c r="H6" s="8">
        <f t="shared" si="1"/>
        <v>0</v>
      </c>
      <c r="I6" s="10">
        <f t="shared" si="2"/>
        <v>0</v>
      </c>
    </row>
    <row r="7" spans="1:9">
      <c r="A7" s="5" t="s">
        <v>18</v>
      </c>
      <c r="B7" s="22" t="s">
        <v>70</v>
      </c>
      <c r="C7" s="7" t="s">
        <v>10</v>
      </c>
      <c r="D7" s="7">
        <v>6.875</v>
      </c>
      <c r="E7" s="8"/>
      <c r="F7" s="8">
        <f t="shared" si="0"/>
        <v>0</v>
      </c>
      <c r="G7" s="9">
        <v>0.05</v>
      </c>
      <c r="H7" s="8">
        <f t="shared" si="1"/>
        <v>0</v>
      </c>
      <c r="I7" s="10">
        <f t="shared" si="2"/>
        <v>0</v>
      </c>
    </row>
    <row r="8" spans="1:9">
      <c r="A8" s="5" t="s">
        <v>20</v>
      </c>
      <c r="B8" s="22" t="s">
        <v>71</v>
      </c>
      <c r="C8" s="5" t="s">
        <v>24</v>
      </c>
      <c r="D8" s="7">
        <v>13.75</v>
      </c>
      <c r="E8" s="8"/>
      <c r="F8" s="8">
        <f t="shared" si="0"/>
        <v>0</v>
      </c>
      <c r="G8" s="9">
        <v>0.05</v>
      </c>
      <c r="H8" s="8">
        <f t="shared" si="1"/>
        <v>0</v>
      </c>
      <c r="I8" s="10">
        <f t="shared" si="2"/>
        <v>0</v>
      </c>
    </row>
    <row r="9" spans="1:9">
      <c r="A9" s="5" t="s">
        <v>22</v>
      </c>
      <c r="B9" s="22" t="s">
        <v>72</v>
      </c>
      <c r="C9" s="5" t="s">
        <v>24</v>
      </c>
      <c r="D9" s="7">
        <v>13.75</v>
      </c>
      <c r="E9" s="8"/>
      <c r="F9" s="8">
        <f t="shared" si="0"/>
        <v>0</v>
      </c>
      <c r="G9" s="9">
        <v>0.05</v>
      </c>
      <c r="H9" s="8">
        <f t="shared" si="1"/>
        <v>0</v>
      </c>
      <c r="I9" s="10">
        <f t="shared" si="2"/>
        <v>0</v>
      </c>
    </row>
    <row r="10" spans="1:9">
      <c r="A10" s="5" t="s">
        <v>25</v>
      </c>
      <c r="B10" s="22" t="s">
        <v>73</v>
      </c>
      <c r="C10" s="5" t="s">
        <v>24</v>
      </c>
      <c r="D10" s="7">
        <v>192.5</v>
      </c>
      <c r="E10" s="8"/>
      <c r="F10" s="8">
        <f t="shared" si="0"/>
        <v>0</v>
      </c>
      <c r="G10" s="9">
        <v>0.05</v>
      </c>
      <c r="H10" s="8">
        <f t="shared" si="1"/>
        <v>0</v>
      </c>
      <c r="I10" s="10">
        <f t="shared" si="2"/>
        <v>0</v>
      </c>
    </row>
    <row r="11" spans="1:9">
      <c r="A11" s="5" t="s">
        <v>27</v>
      </c>
      <c r="B11" s="22" t="s">
        <v>74</v>
      </c>
      <c r="C11" s="5" t="s">
        <v>24</v>
      </c>
      <c r="D11" s="7">
        <v>68.75</v>
      </c>
      <c r="E11" s="8"/>
      <c r="F11" s="8">
        <f t="shared" si="0"/>
        <v>0</v>
      </c>
      <c r="G11" s="9">
        <v>0.05</v>
      </c>
      <c r="H11" s="8">
        <f t="shared" si="1"/>
        <v>0</v>
      </c>
      <c r="I11" s="10">
        <f t="shared" si="2"/>
        <v>0</v>
      </c>
    </row>
    <row r="12" spans="1:9">
      <c r="A12" s="5" t="s">
        <v>28</v>
      </c>
      <c r="B12" s="22" t="s">
        <v>75</v>
      </c>
      <c r="C12" s="5" t="s">
        <v>24</v>
      </c>
      <c r="D12" s="7">
        <v>13.75</v>
      </c>
      <c r="E12" s="8"/>
      <c r="F12" s="8">
        <f t="shared" si="0"/>
        <v>0</v>
      </c>
      <c r="G12" s="9">
        <v>0.05</v>
      </c>
      <c r="H12" s="8">
        <f t="shared" si="1"/>
        <v>0</v>
      </c>
      <c r="I12" s="10">
        <f t="shared" si="2"/>
        <v>0</v>
      </c>
    </row>
    <row r="13" spans="1:9">
      <c r="A13" s="5" t="s">
        <v>30</v>
      </c>
      <c r="B13" s="22" t="s">
        <v>76</v>
      </c>
      <c r="C13" s="5" t="s">
        <v>24</v>
      </c>
      <c r="D13" s="7">
        <v>68.75</v>
      </c>
      <c r="E13" s="8"/>
      <c r="F13" s="8">
        <f t="shared" si="0"/>
        <v>0</v>
      </c>
      <c r="G13" s="9">
        <v>0.05</v>
      </c>
      <c r="H13" s="8">
        <f t="shared" si="1"/>
        <v>0</v>
      </c>
      <c r="I13" s="10">
        <f t="shared" si="2"/>
        <v>0</v>
      </c>
    </row>
    <row r="14" spans="1:9">
      <c r="A14" s="5" t="s">
        <v>31</v>
      </c>
      <c r="B14" s="22" t="s">
        <v>77</v>
      </c>
      <c r="C14" s="7" t="s">
        <v>10</v>
      </c>
      <c r="D14" s="7">
        <v>41.25</v>
      </c>
      <c r="E14" s="8"/>
      <c r="F14" s="8">
        <f t="shared" si="0"/>
        <v>0</v>
      </c>
      <c r="G14" s="9">
        <v>0.05</v>
      </c>
      <c r="H14" s="8">
        <f t="shared" si="1"/>
        <v>0</v>
      </c>
      <c r="I14" s="10">
        <f t="shared" si="2"/>
        <v>0</v>
      </c>
    </row>
    <row r="15" spans="1:9" ht="30">
      <c r="A15" s="5" t="s">
        <v>32</v>
      </c>
      <c r="B15" s="12" t="s">
        <v>78</v>
      </c>
      <c r="C15" s="5" t="s">
        <v>10</v>
      </c>
      <c r="D15" s="7">
        <v>68.75</v>
      </c>
      <c r="E15" s="8"/>
      <c r="F15" s="8">
        <f t="shared" si="0"/>
        <v>0</v>
      </c>
      <c r="G15" s="9">
        <v>0.05</v>
      </c>
      <c r="H15" s="8">
        <f t="shared" si="1"/>
        <v>0</v>
      </c>
      <c r="I15" s="10">
        <f t="shared" si="2"/>
        <v>0</v>
      </c>
    </row>
    <row r="16" spans="1:9">
      <c r="A16" s="5" t="s">
        <v>33</v>
      </c>
      <c r="B16" s="12" t="s">
        <v>79</v>
      </c>
      <c r="C16" s="5" t="s">
        <v>10</v>
      </c>
      <c r="D16" s="7">
        <v>68.75</v>
      </c>
      <c r="E16" s="8"/>
      <c r="F16" s="8">
        <f t="shared" si="0"/>
        <v>0</v>
      </c>
      <c r="G16" s="9">
        <v>0.05</v>
      </c>
      <c r="H16" s="8">
        <f t="shared" si="1"/>
        <v>0</v>
      </c>
      <c r="I16" s="10">
        <f t="shared" si="2"/>
        <v>0</v>
      </c>
    </row>
    <row r="17" spans="1:9">
      <c r="A17" s="5" t="s">
        <v>35</v>
      </c>
      <c r="B17" s="12" t="s">
        <v>80</v>
      </c>
      <c r="C17" s="5" t="s">
        <v>10</v>
      </c>
      <c r="D17" s="7">
        <v>68.75</v>
      </c>
      <c r="E17" s="8"/>
      <c r="F17" s="8">
        <f t="shared" si="0"/>
        <v>0</v>
      </c>
      <c r="G17" s="9">
        <v>0.05</v>
      </c>
      <c r="H17" s="8">
        <f t="shared" si="1"/>
        <v>0</v>
      </c>
      <c r="I17" s="10">
        <f t="shared" si="2"/>
        <v>0</v>
      </c>
    </row>
    <row r="18" spans="1:9">
      <c r="A18" s="5" t="s">
        <v>36</v>
      </c>
      <c r="B18" s="22" t="s">
        <v>81</v>
      </c>
      <c r="C18" s="5" t="s">
        <v>24</v>
      </c>
      <c r="D18" s="7">
        <v>178.75</v>
      </c>
      <c r="E18" s="8"/>
      <c r="F18" s="8">
        <f t="shared" si="0"/>
        <v>0</v>
      </c>
      <c r="G18" s="9">
        <v>0.05</v>
      </c>
      <c r="H18" s="8">
        <f t="shared" si="1"/>
        <v>0</v>
      </c>
      <c r="I18" s="10">
        <f t="shared" si="2"/>
        <v>0</v>
      </c>
    </row>
    <row r="19" spans="1:9">
      <c r="A19" s="5" t="s">
        <v>37</v>
      </c>
      <c r="B19" s="12" t="s">
        <v>82</v>
      </c>
      <c r="C19" s="5" t="s">
        <v>24</v>
      </c>
      <c r="D19" s="7">
        <v>13.75</v>
      </c>
      <c r="E19" s="8"/>
      <c r="F19" s="8">
        <f t="shared" si="0"/>
        <v>0</v>
      </c>
      <c r="G19" s="9">
        <v>0.05</v>
      </c>
      <c r="H19" s="8">
        <f t="shared" si="1"/>
        <v>0</v>
      </c>
      <c r="I19" s="10">
        <f t="shared" si="2"/>
        <v>0</v>
      </c>
    </row>
    <row r="20" spans="1:9">
      <c r="A20" s="5" t="s">
        <v>39</v>
      </c>
      <c r="B20" s="22" t="s">
        <v>83</v>
      </c>
      <c r="C20" s="5" t="s">
        <v>24</v>
      </c>
      <c r="D20" s="7">
        <v>756.25</v>
      </c>
      <c r="E20" s="8"/>
      <c r="F20" s="8">
        <f t="shared" si="0"/>
        <v>0</v>
      </c>
      <c r="G20" s="9">
        <v>0.05</v>
      </c>
      <c r="H20" s="8">
        <f t="shared" si="1"/>
        <v>0</v>
      </c>
      <c r="I20" s="10">
        <f t="shared" si="2"/>
        <v>0</v>
      </c>
    </row>
    <row r="21" spans="1:9">
      <c r="A21" s="5" t="s">
        <v>41</v>
      </c>
      <c r="B21" s="22" t="s">
        <v>84</v>
      </c>
      <c r="C21" s="5" t="s">
        <v>10</v>
      </c>
      <c r="D21" s="7">
        <v>41.25</v>
      </c>
      <c r="E21" s="8"/>
      <c r="F21" s="8">
        <f t="shared" si="0"/>
        <v>0</v>
      </c>
      <c r="G21" s="9">
        <v>0.05</v>
      </c>
      <c r="H21" s="8">
        <f t="shared" si="1"/>
        <v>0</v>
      </c>
      <c r="I21" s="10">
        <f t="shared" si="2"/>
        <v>0</v>
      </c>
    </row>
    <row r="22" spans="1:9">
      <c r="A22" s="5" t="s">
        <v>43</v>
      </c>
      <c r="B22" s="22" t="s">
        <v>85</v>
      </c>
      <c r="C22" s="5" t="s">
        <v>24</v>
      </c>
      <c r="D22" s="7">
        <v>20.625</v>
      </c>
      <c r="E22" s="8"/>
      <c r="F22" s="8">
        <f t="shared" si="0"/>
        <v>0</v>
      </c>
      <c r="G22" s="9">
        <v>0.05</v>
      </c>
      <c r="H22" s="8">
        <f t="shared" si="1"/>
        <v>0</v>
      </c>
      <c r="I22" s="10">
        <f t="shared" si="2"/>
        <v>0</v>
      </c>
    </row>
    <row r="23" spans="1:9">
      <c r="A23" s="5" t="s">
        <v>45</v>
      </c>
      <c r="B23" s="22" t="s">
        <v>86</v>
      </c>
      <c r="C23" s="5" t="s">
        <v>24</v>
      </c>
      <c r="D23" s="7">
        <v>27.5</v>
      </c>
      <c r="E23" s="8"/>
      <c r="F23" s="8">
        <f t="shared" si="0"/>
        <v>0</v>
      </c>
      <c r="G23" s="9">
        <v>0.05</v>
      </c>
      <c r="H23" s="8">
        <f t="shared" si="1"/>
        <v>0</v>
      </c>
      <c r="I23" s="10">
        <f t="shared" si="2"/>
        <v>0</v>
      </c>
    </row>
    <row r="24" spans="1:9">
      <c r="A24" s="5" t="s">
        <v>61</v>
      </c>
      <c r="B24" s="12" t="s">
        <v>87</v>
      </c>
      <c r="C24" s="5" t="s">
        <v>10</v>
      </c>
      <c r="D24" s="7">
        <v>41.25</v>
      </c>
      <c r="E24" s="8"/>
      <c r="F24" s="8">
        <f t="shared" si="0"/>
        <v>0</v>
      </c>
      <c r="G24" s="9">
        <v>0.05</v>
      </c>
      <c r="H24" s="8">
        <f t="shared" si="1"/>
        <v>0</v>
      </c>
      <c r="I24" s="10">
        <f t="shared" si="2"/>
        <v>0</v>
      </c>
    </row>
    <row r="25" spans="1:9">
      <c r="A25" s="5" t="s">
        <v>62</v>
      </c>
      <c r="B25" s="22" t="s">
        <v>88</v>
      </c>
      <c r="C25" s="5" t="s">
        <v>24</v>
      </c>
      <c r="D25" s="7">
        <v>123.75</v>
      </c>
      <c r="E25" s="8"/>
      <c r="F25" s="8">
        <f t="shared" si="0"/>
        <v>0</v>
      </c>
      <c r="G25" s="9">
        <v>0.05</v>
      </c>
      <c r="H25" s="8">
        <f t="shared" si="1"/>
        <v>0</v>
      </c>
      <c r="I25" s="10">
        <f t="shared" si="2"/>
        <v>0</v>
      </c>
    </row>
    <row r="26" spans="1:9">
      <c r="A26" s="5" t="s">
        <v>64</v>
      </c>
      <c r="B26" s="22" t="s">
        <v>89</v>
      </c>
      <c r="C26" s="5" t="s">
        <v>24</v>
      </c>
      <c r="D26" s="7">
        <v>68.75</v>
      </c>
      <c r="E26" s="8"/>
      <c r="F26" s="8">
        <f t="shared" si="0"/>
        <v>0</v>
      </c>
      <c r="G26" s="9">
        <v>0.05</v>
      </c>
      <c r="H26" s="8">
        <f t="shared" si="1"/>
        <v>0</v>
      </c>
      <c r="I26" s="10">
        <f t="shared" si="2"/>
        <v>0</v>
      </c>
    </row>
    <row r="27" spans="1:9" ht="30">
      <c r="A27" s="5" t="s">
        <v>90</v>
      </c>
      <c r="B27" s="12" t="s">
        <v>395</v>
      </c>
      <c r="C27" s="5" t="s">
        <v>10</v>
      </c>
      <c r="D27" s="7">
        <v>68.75</v>
      </c>
      <c r="E27" s="8"/>
      <c r="F27" s="8">
        <f t="shared" si="0"/>
        <v>0</v>
      </c>
      <c r="G27" s="9">
        <v>0.05</v>
      </c>
      <c r="H27" s="8">
        <f t="shared" si="1"/>
        <v>0</v>
      </c>
      <c r="I27" s="10">
        <f t="shared" si="2"/>
        <v>0</v>
      </c>
    </row>
    <row r="28" spans="1:9">
      <c r="A28" s="5" t="s">
        <v>91</v>
      </c>
      <c r="B28" s="22" t="s">
        <v>92</v>
      </c>
      <c r="C28" s="5" t="s">
        <v>24</v>
      </c>
      <c r="D28" s="7">
        <v>123.75</v>
      </c>
      <c r="E28" s="8"/>
      <c r="F28" s="8">
        <f t="shared" si="0"/>
        <v>0</v>
      </c>
      <c r="G28" s="9">
        <v>0.05</v>
      </c>
      <c r="H28" s="8">
        <f t="shared" si="1"/>
        <v>0</v>
      </c>
      <c r="I28" s="10">
        <f t="shared" si="2"/>
        <v>0</v>
      </c>
    </row>
    <row r="29" spans="1:9">
      <c r="A29" s="5" t="s">
        <v>93</v>
      </c>
      <c r="B29" s="22" t="s">
        <v>94</v>
      </c>
      <c r="C29" s="7" t="s">
        <v>10</v>
      </c>
      <c r="D29" s="7">
        <v>687.5</v>
      </c>
      <c r="E29" s="8"/>
      <c r="F29" s="8">
        <f t="shared" si="0"/>
        <v>0</v>
      </c>
      <c r="G29" s="9">
        <v>0.05</v>
      </c>
      <c r="H29" s="8">
        <f t="shared" si="1"/>
        <v>0</v>
      </c>
      <c r="I29" s="10">
        <f t="shared" si="2"/>
        <v>0</v>
      </c>
    </row>
    <row r="30" spans="1:9">
      <c r="A30" s="5" t="s">
        <v>95</v>
      </c>
      <c r="B30" s="12" t="s">
        <v>96</v>
      </c>
      <c r="C30" s="5" t="s">
        <v>10</v>
      </c>
      <c r="D30" s="7">
        <v>48.125</v>
      </c>
      <c r="E30" s="8"/>
      <c r="F30" s="8">
        <f t="shared" si="0"/>
        <v>0</v>
      </c>
      <c r="G30" s="9">
        <v>0.05</v>
      </c>
      <c r="H30" s="8">
        <f t="shared" si="1"/>
        <v>0</v>
      </c>
      <c r="I30" s="10">
        <f t="shared" si="2"/>
        <v>0</v>
      </c>
    </row>
    <row r="31" spans="1:9">
      <c r="A31" s="5" t="s">
        <v>97</v>
      </c>
      <c r="B31" s="22" t="s">
        <v>98</v>
      </c>
      <c r="C31" s="7" t="s">
        <v>10</v>
      </c>
      <c r="D31" s="7">
        <v>385</v>
      </c>
      <c r="E31" s="8"/>
      <c r="F31" s="8">
        <f t="shared" si="0"/>
        <v>0</v>
      </c>
      <c r="G31" s="9">
        <v>0.05</v>
      </c>
      <c r="H31" s="8">
        <f t="shared" si="1"/>
        <v>0</v>
      </c>
      <c r="I31" s="10">
        <f t="shared" si="2"/>
        <v>0</v>
      </c>
    </row>
    <row r="32" spans="1:9">
      <c r="A32" s="5" t="s">
        <v>99</v>
      </c>
      <c r="B32" s="12" t="s">
        <v>100</v>
      </c>
      <c r="C32" s="5" t="s">
        <v>10</v>
      </c>
      <c r="D32" s="7">
        <v>13.75</v>
      </c>
      <c r="E32" s="8"/>
      <c r="F32" s="8">
        <f t="shared" si="0"/>
        <v>0</v>
      </c>
      <c r="G32" s="9">
        <v>0.05</v>
      </c>
      <c r="H32" s="8">
        <f t="shared" si="1"/>
        <v>0</v>
      </c>
      <c r="I32" s="10">
        <f t="shared" si="2"/>
        <v>0</v>
      </c>
    </row>
    <row r="33" spans="1:9">
      <c r="A33" s="5" t="s">
        <v>101</v>
      </c>
      <c r="B33" s="12" t="s">
        <v>102</v>
      </c>
      <c r="C33" s="5" t="s">
        <v>10</v>
      </c>
      <c r="D33" s="7">
        <v>34.375</v>
      </c>
      <c r="E33" s="8"/>
      <c r="F33" s="8">
        <f t="shared" si="0"/>
        <v>0</v>
      </c>
      <c r="G33" s="9">
        <v>0.05</v>
      </c>
      <c r="H33" s="8">
        <f t="shared" si="1"/>
        <v>0</v>
      </c>
      <c r="I33" s="10">
        <f t="shared" si="2"/>
        <v>0</v>
      </c>
    </row>
    <row r="34" spans="1:9">
      <c r="A34" s="5" t="s">
        <v>103</v>
      </c>
      <c r="B34" s="22" t="s">
        <v>104</v>
      </c>
      <c r="C34" s="5" t="s">
        <v>24</v>
      </c>
      <c r="D34" s="7">
        <v>68.75</v>
      </c>
      <c r="E34" s="8"/>
      <c r="F34" s="8">
        <f t="shared" si="0"/>
        <v>0</v>
      </c>
      <c r="G34" s="9">
        <v>0.05</v>
      </c>
      <c r="H34" s="8">
        <f t="shared" si="1"/>
        <v>0</v>
      </c>
      <c r="I34" s="10">
        <f t="shared" si="2"/>
        <v>0</v>
      </c>
    </row>
    <row r="35" spans="1:9">
      <c r="A35" s="5" t="s">
        <v>105</v>
      </c>
      <c r="B35" s="22" t="s">
        <v>106</v>
      </c>
      <c r="C35" s="5" t="s">
        <v>24</v>
      </c>
      <c r="D35" s="7">
        <v>316.25</v>
      </c>
      <c r="E35" s="8"/>
      <c r="F35" s="8">
        <f t="shared" si="0"/>
        <v>0</v>
      </c>
      <c r="G35" s="9">
        <v>0.05</v>
      </c>
      <c r="H35" s="8">
        <f t="shared" si="1"/>
        <v>0</v>
      </c>
      <c r="I35" s="10">
        <f t="shared" si="2"/>
        <v>0</v>
      </c>
    </row>
    <row r="36" spans="1:9">
      <c r="A36" s="5" t="s">
        <v>107</v>
      </c>
      <c r="B36" s="22" t="s">
        <v>108</v>
      </c>
      <c r="C36" s="5" t="s">
        <v>24</v>
      </c>
      <c r="D36" s="7">
        <v>13.75</v>
      </c>
      <c r="E36" s="8"/>
      <c r="F36" s="8">
        <f t="shared" si="0"/>
        <v>0</v>
      </c>
      <c r="G36" s="9">
        <v>0.05</v>
      </c>
      <c r="H36" s="8">
        <f t="shared" si="1"/>
        <v>0</v>
      </c>
      <c r="I36" s="10">
        <f t="shared" si="2"/>
        <v>0</v>
      </c>
    </row>
    <row r="37" spans="1:9">
      <c r="A37" s="5" t="s">
        <v>109</v>
      </c>
      <c r="B37" s="22" t="s">
        <v>110</v>
      </c>
      <c r="C37" s="5" t="s">
        <v>10</v>
      </c>
      <c r="D37" s="7">
        <v>316.25</v>
      </c>
      <c r="E37" s="8"/>
      <c r="F37" s="8">
        <f t="shared" si="0"/>
        <v>0</v>
      </c>
      <c r="G37" s="9">
        <v>0.05</v>
      </c>
      <c r="H37" s="8">
        <f t="shared" si="1"/>
        <v>0</v>
      </c>
      <c r="I37" s="10">
        <f t="shared" si="2"/>
        <v>0</v>
      </c>
    </row>
    <row r="38" spans="1:9">
      <c r="A38" s="5" t="s">
        <v>111</v>
      </c>
      <c r="B38" s="22" t="s">
        <v>112</v>
      </c>
      <c r="C38" s="5" t="s">
        <v>24</v>
      </c>
      <c r="D38" s="7">
        <v>123.75</v>
      </c>
      <c r="E38" s="8"/>
      <c r="F38" s="8">
        <f t="shared" si="0"/>
        <v>0</v>
      </c>
      <c r="G38" s="9">
        <v>0.05</v>
      </c>
      <c r="H38" s="8">
        <f t="shared" si="1"/>
        <v>0</v>
      </c>
      <c r="I38" s="10">
        <f t="shared" si="2"/>
        <v>0</v>
      </c>
    </row>
    <row r="39" spans="1:9">
      <c r="A39" s="5" t="s">
        <v>113</v>
      </c>
      <c r="B39" s="22" t="s">
        <v>114</v>
      </c>
      <c r="C39" s="5" t="s">
        <v>24</v>
      </c>
      <c r="D39" s="7">
        <v>343.75</v>
      </c>
      <c r="E39" s="8"/>
      <c r="F39" s="8">
        <f t="shared" si="0"/>
        <v>0</v>
      </c>
      <c r="G39" s="9">
        <v>0.05</v>
      </c>
      <c r="H39" s="8">
        <f t="shared" si="1"/>
        <v>0</v>
      </c>
      <c r="I39" s="10">
        <f t="shared" si="2"/>
        <v>0</v>
      </c>
    </row>
    <row r="40" spans="1:9" ht="30">
      <c r="A40" s="5" t="s">
        <v>115</v>
      </c>
      <c r="B40" s="12" t="s">
        <v>342</v>
      </c>
      <c r="C40" s="5" t="s">
        <v>10</v>
      </c>
      <c r="D40" s="7">
        <v>41.25</v>
      </c>
      <c r="E40" s="8"/>
      <c r="F40" s="8">
        <f t="shared" si="0"/>
        <v>0</v>
      </c>
      <c r="G40" s="9">
        <v>0.05</v>
      </c>
      <c r="H40" s="8">
        <f t="shared" si="1"/>
        <v>0</v>
      </c>
      <c r="I40" s="10">
        <f t="shared" si="2"/>
        <v>0</v>
      </c>
    </row>
    <row r="41" spans="1:9">
      <c r="A41" s="5" t="s">
        <v>116</v>
      </c>
      <c r="B41" s="22" t="s">
        <v>117</v>
      </c>
      <c r="C41" s="5" t="s">
        <v>24</v>
      </c>
      <c r="D41" s="7">
        <v>137.5</v>
      </c>
      <c r="E41" s="8"/>
      <c r="F41" s="8">
        <f t="shared" si="0"/>
        <v>0</v>
      </c>
      <c r="G41" s="9">
        <v>0.05</v>
      </c>
      <c r="H41" s="8">
        <f t="shared" si="1"/>
        <v>0</v>
      </c>
      <c r="I41" s="10">
        <f t="shared" si="2"/>
        <v>0</v>
      </c>
    </row>
    <row r="42" spans="1:9">
      <c r="A42" s="5" t="s">
        <v>118</v>
      </c>
      <c r="B42" s="22" t="s">
        <v>119</v>
      </c>
      <c r="C42" s="5" t="s">
        <v>24</v>
      </c>
      <c r="D42" s="7">
        <v>13.75</v>
      </c>
      <c r="E42" s="8"/>
      <c r="F42" s="8">
        <f t="shared" si="0"/>
        <v>0</v>
      </c>
      <c r="G42" s="9">
        <v>0.05</v>
      </c>
      <c r="H42" s="8">
        <f t="shared" si="1"/>
        <v>0</v>
      </c>
      <c r="I42" s="10">
        <f t="shared" si="2"/>
        <v>0</v>
      </c>
    </row>
    <row r="43" spans="1:9">
      <c r="A43" s="5" t="s">
        <v>120</v>
      </c>
      <c r="B43" s="22" t="s">
        <v>121</v>
      </c>
      <c r="C43" s="5" t="s">
        <v>24</v>
      </c>
      <c r="D43" s="7">
        <v>13.75</v>
      </c>
      <c r="E43" s="8"/>
      <c r="F43" s="8">
        <f t="shared" si="0"/>
        <v>0</v>
      </c>
      <c r="G43" s="9">
        <v>0.05</v>
      </c>
      <c r="H43" s="8">
        <f t="shared" si="1"/>
        <v>0</v>
      </c>
      <c r="I43" s="10">
        <f t="shared" si="2"/>
        <v>0</v>
      </c>
    </row>
    <row r="44" spans="1:9">
      <c r="A44" s="5" t="s">
        <v>122</v>
      </c>
      <c r="B44" s="25" t="s">
        <v>123</v>
      </c>
      <c r="C44" s="5" t="s">
        <v>24</v>
      </c>
      <c r="D44" s="7">
        <v>13.75</v>
      </c>
      <c r="E44" s="8"/>
      <c r="F44" s="8">
        <f t="shared" si="0"/>
        <v>0</v>
      </c>
      <c r="G44" s="9">
        <v>0.05</v>
      </c>
      <c r="H44" s="8">
        <f t="shared" si="1"/>
        <v>0</v>
      </c>
      <c r="I44" s="10">
        <f t="shared" si="2"/>
        <v>0</v>
      </c>
    </row>
    <row r="45" spans="1:9">
      <c r="A45" s="5" t="s">
        <v>124</v>
      </c>
      <c r="B45" s="22" t="s">
        <v>125</v>
      </c>
      <c r="C45" s="5" t="s">
        <v>24</v>
      </c>
      <c r="D45" s="7">
        <v>27.5</v>
      </c>
      <c r="E45" s="8"/>
      <c r="F45" s="8">
        <f t="shared" si="0"/>
        <v>0</v>
      </c>
      <c r="G45" s="9">
        <v>0.05</v>
      </c>
      <c r="H45" s="8">
        <f t="shared" si="1"/>
        <v>0</v>
      </c>
      <c r="I45" s="10">
        <f t="shared" si="2"/>
        <v>0</v>
      </c>
    </row>
    <row r="46" spans="1:9">
      <c r="A46" s="5" t="s">
        <v>126</v>
      </c>
      <c r="B46" s="22" t="s">
        <v>127</v>
      </c>
      <c r="C46" s="5" t="s">
        <v>24</v>
      </c>
      <c r="D46" s="7">
        <v>192.5</v>
      </c>
      <c r="E46" s="8"/>
      <c r="F46" s="8">
        <f t="shared" si="0"/>
        <v>0</v>
      </c>
      <c r="G46" s="9">
        <v>0.05</v>
      </c>
      <c r="H46" s="8">
        <f t="shared" si="1"/>
        <v>0</v>
      </c>
      <c r="I46" s="10">
        <f t="shared" si="2"/>
        <v>0</v>
      </c>
    </row>
    <row r="47" spans="1:9">
      <c r="A47" s="5" t="s">
        <v>128</v>
      </c>
      <c r="B47" s="22" t="s">
        <v>129</v>
      </c>
      <c r="C47" s="5" t="s">
        <v>24</v>
      </c>
      <c r="D47" s="7">
        <v>309.375</v>
      </c>
      <c r="E47" s="8"/>
      <c r="F47" s="8">
        <f t="shared" si="0"/>
        <v>0</v>
      </c>
      <c r="G47" s="9">
        <v>0.05</v>
      </c>
      <c r="H47" s="8">
        <f t="shared" si="1"/>
        <v>0</v>
      </c>
      <c r="I47" s="10">
        <f t="shared" si="2"/>
        <v>0</v>
      </c>
    </row>
    <row r="48" spans="1:9">
      <c r="A48" s="5" t="s">
        <v>130</v>
      </c>
      <c r="B48" s="22" t="s">
        <v>131</v>
      </c>
      <c r="C48" s="5" t="s">
        <v>24</v>
      </c>
      <c r="D48" s="7">
        <v>34.375</v>
      </c>
      <c r="E48" s="8"/>
      <c r="F48" s="8">
        <f t="shared" si="0"/>
        <v>0</v>
      </c>
      <c r="G48" s="9">
        <v>0.05</v>
      </c>
      <c r="H48" s="8">
        <f t="shared" si="1"/>
        <v>0</v>
      </c>
      <c r="I48" s="10">
        <f t="shared" si="2"/>
        <v>0</v>
      </c>
    </row>
    <row r="49" spans="1:9">
      <c r="A49" s="5" t="s">
        <v>132</v>
      </c>
      <c r="B49" s="22" t="s">
        <v>133</v>
      </c>
      <c r="C49" s="5" t="s">
        <v>24</v>
      </c>
      <c r="D49" s="7">
        <v>110</v>
      </c>
      <c r="E49" s="8"/>
      <c r="F49" s="8">
        <f t="shared" si="0"/>
        <v>0</v>
      </c>
      <c r="G49" s="9">
        <v>0.05</v>
      </c>
      <c r="H49" s="8">
        <f t="shared" si="1"/>
        <v>0</v>
      </c>
      <c r="I49" s="10">
        <f t="shared" si="2"/>
        <v>0</v>
      </c>
    </row>
    <row r="50" spans="1:9">
      <c r="A50" s="5" t="s">
        <v>134</v>
      </c>
      <c r="B50" s="22" t="s">
        <v>135</v>
      </c>
      <c r="C50" s="5" t="s">
        <v>24</v>
      </c>
      <c r="D50" s="7">
        <v>13.75</v>
      </c>
      <c r="E50" s="8"/>
      <c r="F50" s="8">
        <f t="shared" si="0"/>
        <v>0</v>
      </c>
      <c r="G50" s="9">
        <v>0.05</v>
      </c>
      <c r="H50" s="8">
        <f t="shared" si="1"/>
        <v>0</v>
      </c>
      <c r="I50" s="10">
        <f t="shared" si="2"/>
        <v>0</v>
      </c>
    </row>
    <row r="51" spans="1:9">
      <c r="A51" s="5" t="s">
        <v>136</v>
      </c>
      <c r="B51" s="22" t="s">
        <v>137</v>
      </c>
      <c r="C51" s="5" t="s">
        <v>24</v>
      </c>
      <c r="D51" s="7">
        <v>13.75</v>
      </c>
      <c r="E51" s="8"/>
      <c r="F51" s="8">
        <f t="shared" si="0"/>
        <v>0</v>
      </c>
      <c r="G51" s="9">
        <v>0.05</v>
      </c>
      <c r="H51" s="8">
        <f t="shared" si="1"/>
        <v>0</v>
      </c>
      <c r="I51" s="10">
        <f t="shared" si="2"/>
        <v>0</v>
      </c>
    </row>
    <row r="52" spans="1:9">
      <c r="A52" s="5" t="s">
        <v>138</v>
      </c>
      <c r="B52" s="22" t="s">
        <v>139</v>
      </c>
      <c r="C52" s="5" t="s">
        <v>10</v>
      </c>
      <c r="D52" s="7">
        <v>550</v>
      </c>
      <c r="E52" s="8"/>
      <c r="F52" s="8">
        <f t="shared" si="0"/>
        <v>0</v>
      </c>
      <c r="G52" s="9">
        <v>0.05</v>
      </c>
      <c r="H52" s="8">
        <f t="shared" si="1"/>
        <v>0</v>
      </c>
      <c r="I52" s="10">
        <f t="shared" si="2"/>
        <v>0</v>
      </c>
    </row>
    <row r="53" spans="1:9">
      <c r="A53" s="5" t="s">
        <v>140</v>
      </c>
      <c r="B53" s="22" t="s">
        <v>141</v>
      </c>
      <c r="C53" s="5" t="s">
        <v>10</v>
      </c>
      <c r="D53" s="7">
        <v>110</v>
      </c>
      <c r="E53" s="8"/>
      <c r="F53" s="8">
        <f t="shared" si="0"/>
        <v>0</v>
      </c>
      <c r="G53" s="9">
        <v>0.05</v>
      </c>
      <c r="H53" s="8">
        <f t="shared" si="1"/>
        <v>0</v>
      </c>
      <c r="I53" s="10">
        <f t="shared" si="2"/>
        <v>0</v>
      </c>
    </row>
    <row r="54" spans="1:9">
      <c r="A54" s="5" t="s">
        <v>142</v>
      </c>
      <c r="B54" s="22" t="s">
        <v>143</v>
      </c>
      <c r="C54" s="5" t="s">
        <v>10</v>
      </c>
      <c r="D54" s="7">
        <v>82.5</v>
      </c>
      <c r="E54" s="8"/>
      <c r="F54" s="8">
        <f t="shared" si="0"/>
        <v>0</v>
      </c>
      <c r="G54" s="9">
        <v>0.05</v>
      </c>
      <c r="H54" s="8">
        <f t="shared" si="1"/>
        <v>0</v>
      </c>
      <c r="I54" s="10">
        <f t="shared" si="2"/>
        <v>0</v>
      </c>
    </row>
    <row r="55" spans="1:9">
      <c r="A55" s="5" t="s">
        <v>144</v>
      </c>
      <c r="B55" s="22" t="s">
        <v>145</v>
      </c>
      <c r="C55" s="5" t="s">
        <v>10</v>
      </c>
      <c r="D55" s="7">
        <v>68.75</v>
      </c>
      <c r="E55" s="8"/>
      <c r="F55" s="8">
        <f t="shared" si="0"/>
        <v>0</v>
      </c>
      <c r="G55" s="9">
        <v>0.05</v>
      </c>
      <c r="H55" s="8">
        <f t="shared" si="1"/>
        <v>0</v>
      </c>
      <c r="I55" s="10">
        <f t="shared" si="2"/>
        <v>0</v>
      </c>
    </row>
    <row r="56" spans="1:9">
      <c r="A56" s="5" t="s">
        <v>146</v>
      </c>
      <c r="B56" s="22" t="s">
        <v>147</v>
      </c>
      <c r="C56" s="5" t="s">
        <v>24</v>
      </c>
      <c r="D56" s="7">
        <v>96.25</v>
      </c>
      <c r="E56" s="8"/>
      <c r="F56" s="8">
        <f t="shared" si="0"/>
        <v>0</v>
      </c>
      <c r="G56" s="9">
        <v>0.05</v>
      </c>
      <c r="H56" s="8">
        <f t="shared" si="1"/>
        <v>0</v>
      </c>
      <c r="I56" s="10">
        <f t="shared" si="2"/>
        <v>0</v>
      </c>
    </row>
    <row r="57" spans="1:9">
      <c r="A57" s="5" t="s">
        <v>148</v>
      </c>
      <c r="B57" s="22" t="s">
        <v>149</v>
      </c>
      <c r="C57" s="5" t="s">
        <v>10</v>
      </c>
      <c r="D57" s="7">
        <v>440</v>
      </c>
      <c r="E57" s="8"/>
      <c r="F57" s="8">
        <f t="shared" si="0"/>
        <v>0</v>
      </c>
      <c r="G57" s="9">
        <v>0.05</v>
      </c>
      <c r="H57" s="8">
        <f t="shared" si="1"/>
        <v>0</v>
      </c>
      <c r="I57" s="10">
        <f t="shared" si="2"/>
        <v>0</v>
      </c>
    </row>
    <row r="58" spans="1:9">
      <c r="A58" s="5" t="s">
        <v>150</v>
      </c>
      <c r="B58" s="22" t="s">
        <v>152</v>
      </c>
      <c r="C58" s="5" t="s">
        <v>24</v>
      </c>
      <c r="D58" s="7">
        <v>110</v>
      </c>
      <c r="E58" s="8"/>
      <c r="F58" s="8">
        <f t="shared" si="0"/>
        <v>0</v>
      </c>
      <c r="G58" s="9">
        <v>0.05</v>
      </c>
      <c r="H58" s="8">
        <f t="shared" si="1"/>
        <v>0</v>
      </c>
      <c r="I58" s="10">
        <f t="shared" si="2"/>
        <v>0</v>
      </c>
    </row>
    <row r="59" spans="1:9">
      <c r="A59" s="5" t="s">
        <v>151</v>
      </c>
      <c r="B59" s="12" t="s">
        <v>154</v>
      </c>
      <c r="C59" s="5" t="s">
        <v>24</v>
      </c>
      <c r="D59" s="7">
        <v>55</v>
      </c>
      <c r="E59" s="8"/>
      <c r="F59" s="8">
        <f t="shared" si="0"/>
        <v>0</v>
      </c>
      <c r="G59" s="9">
        <v>0.05</v>
      </c>
      <c r="H59" s="8">
        <f t="shared" si="1"/>
        <v>0</v>
      </c>
      <c r="I59" s="10">
        <f t="shared" si="2"/>
        <v>0</v>
      </c>
    </row>
    <row r="60" spans="1:9">
      <c r="A60" s="5" t="s">
        <v>153</v>
      </c>
      <c r="B60" s="12" t="s">
        <v>156</v>
      </c>
      <c r="C60" s="5" t="s">
        <v>24</v>
      </c>
      <c r="D60" s="7">
        <v>110</v>
      </c>
      <c r="E60" s="8"/>
      <c r="F60" s="8">
        <f t="shared" si="0"/>
        <v>0</v>
      </c>
      <c r="G60" s="9">
        <v>0.05</v>
      </c>
      <c r="H60" s="8">
        <f t="shared" si="1"/>
        <v>0</v>
      </c>
      <c r="I60" s="10">
        <f t="shared" si="2"/>
        <v>0</v>
      </c>
    </row>
    <row r="61" spans="1:9">
      <c r="A61" s="5" t="s">
        <v>155</v>
      </c>
      <c r="B61" s="12" t="s">
        <v>356</v>
      </c>
      <c r="C61" s="5" t="s">
        <v>10</v>
      </c>
      <c r="D61" s="7">
        <v>13.75</v>
      </c>
      <c r="E61" s="8"/>
      <c r="F61" s="8">
        <f t="shared" si="0"/>
        <v>0</v>
      </c>
      <c r="G61" s="9">
        <v>0.05</v>
      </c>
      <c r="H61" s="8">
        <f t="shared" si="1"/>
        <v>0</v>
      </c>
      <c r="I61" s="10">
        <f t="shared" si="2"/>
        <v>0</v>
      </c>
    </row>
    <row r="62" spans="1:9">
      <c r="A62" s="5" t="s">
        <v>157</v>
      </c>
      <c r="B62" s="12" t="s">
        <v>331</v>
      </c>
      <c r="C62" s="5" t="s">
        <v>24</v>
      </c>
      <c r="D62" s="7">
        <v>687.5</v>
      </c>
      <c r="E62" s="8"/>
      <c r="F62" s="8">
        <f t="shared" si="0"/>
        <v>0</v>
      </c>
      <c r="G62" s="9">
        <v>0.05</v>
      </c>
      <c r="H62" s="8">
        <f t="shared" si="1"/>
        <v>0</v>
      </c>
      <c r="I62" s="10">
        <f t="shared" si="2"/>
        <v>0</v>
      </c>
    </row>
    <row r="63" spans="1:9">
      <c r="A63" s="5" t="s">
        <v>224</v>
      </c>
      <c r="B63" s="12" t="s">
        <v>354</v>
      </c>
      <c r="C63" s="5" t="s">
        <v>24</v>
      </c>
      <c r="D63" s="7">
        <v>55</v>
      </c>
      <c r="E63" s="8"/>
      <c r="F63" s="8">
        <f t="shared" si="0"/>
        <v>0</v>
      </c>
      <c r="G63" s="9">
        <v>0.05</v>
      </c>
      <c r="H63" s="8">
        <f t="shared" si="1"/>
        <v>0</v>
      </c>
      <c r="I63" s="10">
        <f t="shared" si="2"/>
        <v>0</v>
      </c>
    </row>
    <row r="64" spans="1:9">
      <c r="A64" s="5" t="s">
        <v>226</v>
      </c>
      <c r="B64" s="22" t="s">
        <v>158</v>
      </c>
      <c r="C64" s="5" t="s">
        <v>24</v>
      </c>
      <c r="D64" s="7">
        <v>5087.5</v>
      </c>
      <c r="E64" s="8"/>
      <c r="F64" s="8">
        <f t="shared" si="0"/>
        <v>0</v>
      </c>
      <c r="G64" s="9">
        <v>0.05</v>
      </c>
      <c r="H64" s="8">
        <f t="shared" si="1"/>
        <v>0</v>
      </c>
      <c r="I64" s="10">
        <f t="shared" si="2"/>
        <v>0</v>
      </c>
    </row>
    <row r="65" spans="1:9">
      <c r="A65" s="7"/>
      <c r="B65" s="23" t="s">
        <v>401</v>
      </c>
      <c r="C65" s="7"/>
      <c r="D65" s="7"/>
      <c r="E65" s="8"/>
      <c r="F65" s="17">
        <f>SUM(F3:F64)</f>
        <v>0</v>
      </c>
      <c r="G65" s="8"/>
      <c r="H65" s="17">
        <f>SUM(H3:H64)</f>
        <v>0</v>
      </c>
      <c r="I65" s="18">
        <f t="shared" si="2"/>
        <v>0</v>
      </c>
    </row>
    <row r="66" spans="1:9">
      <c r="A66" s="7"/>
      <c r="B66" s="2"/>
      <c r="C66" s="7"/>
      <c r="D66" s="7"/>
      <c r="E66" s="8"/>
      <c r="F66" s="8"/>
      <c r="G66" s="8"/>
      <c r="H66" s="8"/>
      <c r="I66" s="10"/>
    </row>
    <row r="67" spans="1:9">
      <c r="F67" s="13"/>
      <c r="H67" s="13"/>
      <c r="I6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N18" sqref="N18"/>
    </sheetView>
  </sheetViews>
  <sheetFormatPr defaultRowHeight="15"/>
  <cols>
    <col min="2" max="2" width="20.140625" style="30" customWidth="1"/>
    <col min="4" max="4" width="19.85546875" customWidth="1"/>
  </cols>
  <sheetData>
    <row r="1" spans="1:9">
      <c r="A1" s="21" t="s">
        <v>407</v>
      </c>
      <c r="B1" s="21"/>
      <c r="C1" s="1"/>
      <c r="D1" s="1"/>
      <c r="E1" s="1"/>
      <c r="F1" s="1"/>
      <c r="G1" s="1"/>
      <c r="H1" s="1"/>
      <c r="I1" s="1"/>
    </row>
    <row r="2" spans="1:9" ht="76.5">
      <c r="A2" s="2" t="s">
        <v>0</v>
      </c>
      <c r="B2" s="3" t="s">
        <v>1</v>
      </c>
      <c r="C2" s="4" t="s">
        <v>2</v>
      </c>
      <c r="D2" s="4" t="s">
        <v>3</v>
      </c>
      <c r="E2" s="4" t="s">
        <v>404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ht="30">
      <c r="A3" s="5" t="s">
        <v>8</v>
      </c>
      <c r="B3" s="12" t="s">
        <v>393</v>
      </c>
      <c r="C3" s="7" t="s">
        <v>24</v>
      </c>
      <c r="D3" s="7">
        <v>330</v>
      </c>
      <c r="E3" s="8"/>
      <c r="F3" s="8">
        <f t="shared" ref="F3:F23" si="0">D3*E3</f>
        <v>0</v>
      </c>
      <c r="G3" s="9">
        <v>0.05</v>
      </c>
      <c r="H3" s="8">
        <f t="shared" ref="H3:H23" si="1">F3*G3</f>
        <v>0</v>
      </c>
      <c r="I3" s="10">
        <f t="shared" ref="I3:I24" si="2">F3+H3</f>
        <v>0</v>
      </c>
    </row>
    <row r="4" spans="1:9">
      <c r="A4" s="5" t="s">
        <v>11</v>
      </c>
      <c r="B4" s="12" t="s">
        <v>72</v>
      </c>
      <c r="C4" s="7" t="s">
        <v>24</v>
      </c>
      <c r="D4" s="7">
        <v>82.5</v>
      </c>
      <c r="E4" s="8"/>
      <c r="F4" s="8">
        <f t="shared" si="0"/>
        <v>0</v>
      </c>
      <c r="G4" s="9">
        <v>0.05</v>
      </c>
      <c r="H4" s="8">
        <f t="shared" si="1"/>
        <v>0</v>
      </c>
      <c r="I4" s="10">
        <f t="shared" si="2"/>
        <v>0</v>
      </c>
    </row>
    <row r="5" spans="1:9">
      <c r="A5" s="5" t="s">
        <v>13</v>
      </c>
      <c r="B5" s="22" t="s">
        <v>159</v>
      </c>
      <c r="C5" s="7" t="s">
        <v>24</v>
      </c>
      <c r="D5" s="7">
        <v>27.5</v>
      </c>
      <c r="E5" s="8"/>
      <c r="F5" s="8">
        <f t="shared" si="0"/>
        <v>0</v>
      </c>
      <c r="G5" s="9">
        <v>0.05</v>
      </c>
      <c r="H5" s="8">
        <f t="shared" si="1"/>
        <v>0</v>
      </c>
      <c r="I5" s="10">
        <f t="shared" si="2"/>
        <v>0</v>
      </c>
    </row>
    <row r="6" spans="1:9">
      <c r="A6" s="5" t="s">
        <v>16</v>
      </c>
      <c r="B6" s="12" t="s">
        <v>169</v>
      </c>
      <c r="C6" s="7" t="s">
        <v>24</v>
      </c>
      <c r="D6" s="7">
        <v>41.25</v>
      </c>
      <c r="E6" s="8"/>
      <c r="F6" s="8">
        <f t="shared" si="0"/>
        <v>0</v>
      </c>
      <c r="G6" s="9">
        <v>0.05</v>
      </c>
      <c r="H6" s="8">
        <f t="shared" si="1"/>
        <v>0</v>
      </c>
      <c r="I6" s="10">
        <f t="shared" si="2"/>
        <v>0</v>
      </c>
    </row>
    <row r="7" spans="1:9" ht="30">
      <c r="A7" s="5" t="s">
        <v>18</v>
      </c>
      <c r="B7" s="12" t="s">
        <v>160</v>
      </c>
      <c r="C7" s="7" t="s">
        <v>24</v>
      </c>
      <c r="D7" s="7">
        <v>41.25</v>
      </c>
      <c r="E7" s="8"/>
      <c r="F7" s="8">
        <f t="shared" si="0"/>
        <v>0</v>
      </c>
      <c r="G7" s="9">
        <v>0.05</v>
      </c>
      <c r="H7" s="8">
        <f t="shared" si="1"/>
        <v>0</v>
      </c>
      <c r="I7" s="10">
        <f t="shared" si="2"/>
        <v>0</v>
      </c>
    </row>
    <row r="8" spans="1:9" ht="30">
      <c r="A8" s="5" t="s">
        <v>20</v>
      </c>
      <c r="B8" s="22" t="s">
        <v>161</v>
      </c>
      <c r="C8" s="7" t="s">
        <v>24</v>
      </c>
      <c r="D8" s="7">
        <v>41.25</v>
      </c>
      <c r="E8" s="8"/>
      <c r="F8" s="8">
        <f t="shared" si="0"/>
        <v>0</v>
      </c>
      <c r="G8" s="9">
        <v>0.05</v>
      </c>
      <c r="H8" s="8">
        <f t="shared" si="1"/>
        <v>0</v>
      </c>
      <c r="I8" s="10">
        <f t="shared" si="2"/>
        <v>0</v>
      </c>
    </row>
    <row r="9" spans="1:9">
      <c r="A9" s="5" t="s">
        <v>22</v>
      </c>
      <c r="B9" s="22" t="s">
        <v>162</v>
      </c>
      <c r="C9" s="7" t="s">
        <v>24</v>
      </c>
      <c r="D9" s="7">
        <v>89.375</v>
      </c>
      <c r="E9" s="8"/>
      <c r="F9" s="8">
        <f t="shared" si="0"/>
        <v>0</v>
      </c>
      <c r="G9" s="9">
        <v>0.05</v>
      </c>
      <c r="H9" s="8">
        <f t="shared" si="1"/>
        <v>0</v>
      </c>
      <c r="I9" s="10">
        <f t="shared" si="2"/>
        <v>0</v>
      </c>
    </row>
    <row r="10" spans="1:9">
      <c r="A10" s="5" t="s">
        <v>25</v>
      </c>
      <c r="B10" s="22" t="s">
        <v>163</v>
      </c>
      <c r="C10" s="7" t="s">
        <v>24</v>
      </c>
      <c r="D10" s="7">
        <v>68.75</v>
      </c>
      <c r="E10" s="8"/>
      <c r="F10" s="8">
        <f t="shared" si="0"/>
        <v>0</v>
      </c>
      <c r="G10" s="9">
        <v>0.05</v>
      </c>
      <c r="H10" s="8">
        <f t="shared" si="1"/>
        <v>0</v>
      </c>
      <c r="I10" s="10">
        <f t="shared" si="2"/>
        <v>0</v>
      </c>
    </row>
    <row r="11" spans="1:9" ht="30">
      <c r="A11" s="5" t="s">
        <v>27</v>
      </c>
      <c r="B11" s="22" t="s">
        <v>164</v>
      </c>
      <c r="C11" s="7" t="s">
        <v>24</v>
      </c>
      <c r="D11" s="7">
        <v>137.5</v>
      </c>
      <c r="E11" s="8"/>
      <c r="F11" s="8">
        <f t="shared" si="0"/>
        <v>0</v>
      </c>
      <c r="G11" s="9">
        <v>0.05</v>
      </c>
      <c r="H11" s="8">
        <f t="shared" si="1"/>
        <v>0</v>
      </c>
      <c r="I11" s="10">
        <f t="shared" si="2"/>
        <v>0</v>
      </c>
    </row>
    <row r="12" spans="1:9">
      <c r="A12" s="5" t="s">
        <v>28</v>
      </c>
      <c r="B12" s="22" t="s">
        <v>165</v>
      </c>
      <c r="C12" s="7" t="s">
        <v>24</v>
      </c>
      <c r="D12" s="7">
        <v>165</v>
      </c>
      <c r="E12" s="8"/>
      <c r="F12" s="8">
        <f t="shared" si="0"/>
        <v>0</v>
      </c>
      <c r="G12" s="9">
        <v>0.05</v>
      </c>
      <c r="H12" s="8">
        <f t="shared" si="1"/>
        <v>0</v>
      </c>
      <c r="I12" s="10">
        <f t="shared" si="2"/>
        <v>0</v>
      </c>
    </row>
    <row r="13" spans="1:9">
      <c r="A13" s="5" t="s">
        <v>30</v>
      </c>
      <c r="B13" s="12" t="s">
        <v>166</v>
      </c>
      <c r="C13" s="5" t="s">
        <v>24</v>
      </c>
      <c r="D13" s="7">
        <v>41.25</v>
      </c>
      <c r="E13" s="8"/>
      <c r="F13" s="8">
        <f t="shared" si="0"/>
        <v>0</v>
      </c>
      <c r="G13" s="9">
        <v>0.05</v>
      </c>
      <c r="H13" s="8">
        <f t="shared" si="1"/>
        <v>0</v>
      </c>
      <c r="I13" s="10">
        <f t="shared" si="2"/>
        <v>0</v>
      </c>
    </row>
    <row r="14" spans="1:9">
      <c r="A14" s="5" t="s">
        <v>31</v>
      </c>
      <c r="B14" s="22" t="s">
        <v>167</v>
      </c>
      <c r="C14" s="7" t="s">
        <v>24</v>
      </c>
      <c r="D14" s="7">
        <v>34.375</v>
      </c>
      <c r="E14" s="8"/>
      <c r="F14" s="8">
        <f t="shared" si="0"/>
        <v>0</v>
      </c>
      <c r="G14" s="9">
        <v>0.05</v>
      </c>
      <c r="H14" s="8">
        <f t="shared" si="1"/>
        <v>0</v>
      </c>
      <c r="I14" s="10">
        <f t="shared" si="2"/>
        <v>0</v>
      </c>
    </row>
    <row r="15" spans="1:9" ht="45">
      <c r="A15" s="5" t="s">
        <v>32</v>
      </c>
      <c r="B15" s="22" t="s">
        <v>168</v>
      </c>
      <c r="C15" s="7" t="s">
        <v>24</v>
      </c>
      <c r="D15" s="7">
        <v>206.25</v>
      </c>
      <c r="E15" s="8"/>
      <c r="F15" s="8">
        <f t="shared" si="0"/>
        <v>0</v>
      </c>
      <c r="G15" s="9">
        <v>0.05</v>
      </c>
      <c r="H15" s="8">
        <f t="shared" si="1"/>
        <v>0</v>
      </c>
      <c r="I15" s="10">
        <f t="shared" si="2"/>
        <v>0</v>
      </c>
    </row>
    <row r="16" spans="1:9">
      <c r="A16" s="5" t="s">
        <v>33</v>
      </c>
      <c r="B16" s="22" t="s">
        <v>172</v>
      </c>
      <c r="C16" s="7" t="s">
        <v>24</v>
      </c>
      <c r="D16" s="7">
        <v>110</v>
      </c>
      <c r="E16" s="8"/>
      <c r="F16" s="8">
        <f t="shared" si="0"/>
        <v>0</v>
      </c>
      <c r="G16" s="9">
        <v>0.05</v>
      </c>
      <c r="H16" s="8">
        <f t="shared" si="1"/>
        <v>0</v>
      </c>
      <c r="I16" s="10">
        <f t="shared" si="2"/>
        <v>0</v>
      </c>
    </row>
    <row r="17" spans="1:9">
      <c r="A17" s="5" t="s">
        <v>35</v>
      </c>
      <c r="B17" s="22" t="s">
        <v>173</v>
      </c>
      <c r="C17" s="7" t="s">
        <v>24</v>
      </c>
      <c r="D17" s="7">
        <v>110</v>
      </c>
      <c r="E17" s="8"/>
      <c r="F17" s="8">
        <f t="shared" si="0"/>
        <v>0</v>
      </c>
      <c r="G17" s="9">
        <v>0.05</v>
      </c>
      <c r="H17" s="8">
        <f t="shared" si="1"/>
        <v>0</v>
      </c>
      <c r="I17" s="10">
        <f t="shared" si="2"/>
        <v>0</v>
      </c>
    </row>
    <row r="18" spans="1:9">
      <c r="A18" s="5" t="s">
        <v>36</v>
      </c>
      <c r="B18" s="22" t="s">
        <v>176</v>
      </c>
      <c r="C18" s="7" t="s">
        <v>24</v>
      </c>
      <c r="D18" s="7">
        <v>27.5</v>
      </c>
      <c r="E18" s="8"/>
      <c r="F18" s="8">
        <f t="shared" si="0"/>
        <v>0</v>
      </c>
      <c r="G18" s="9">
        <v>0.05</v>
      </c>
      <c r="H18" s="8">
        <f t="shared" si="1"/>
        <v>0</v>
      </c>
      <c r="I18" s="10">
        <f t="shared" si="2"/>
        <v>0</v>
      </c>
    </row>
    <row r="19" spans="1:9">
      <c r="A19" s="5" t="s">
        <v>37</v>
      </c>
      <c r="B19" s="12" t="s">
        <v>392</v>
      </c>
      <c r="C19" s="7" t="s">
        <v>24</v>
      </c>
      <c r="D19" s="7">
        <v>20.625</v>
      </c>
      <c r="E19" s="8"/>
      <c r="F19" s="8">
        <f t="shared" si="0"/>
        <v>0</v>
      </c>
      <c r="G19" s="9">
        <v>0.05</v>
      </c>
      <c r="H19" s="8">
        <f t="shared" si="1"/>
        <v>0</v>
      </c>
      <c r="I19" s="10">
        <f t="shared" si="2"/>
        <v>0</v>
      </c>
    </row>
    <row r="20" spans="1:9">
      <c r="A20" s="5" t="s">
        <v>39</v>
      </c>
      <c r="B20" s="22" t="s">
        <v>177</v>
      </c>
      <c r="C20" s="7" t="s">
        <v>24</v>
      </c>
      <c r="D20" s="7">
        <v>233.75</v>
      </c>
      <c r="E20" s="8"/>
      <c r="F20" s="8">
        <f t="shared" si="0"/>
        <v>0</v>
      </c>
      <c r="G20" s="9">
        <v>0.05</v>
      </c>
      <c r="H20" s="8">
        <f t="shared" si="1"/>
        <v>0</v>
      </c>
      <c r="I20" s="10">
        <f t="shared" si="2"/>
        <v>0</v>
      </c>
    </row>
    <row r="21" spans="1:9">
      <c r="A21" s="5" t="s">
        <v>41</v>
      </c>
      <c r="B21" s="22" t="s">
        <v>178</v>
      </c>
      <c r="C21" s="7" t="s">
        <v>24</v>
      </c>
      <c r="D21" s="7">
        <v>68.75</v>
      </c>
      <c r="E21" s="8"/>
      <c r="F21" s="8">
        <f t="shared" si="0"/>
        <v>0</v>
      </c>
      <c r="G21" s="9">
        <v>0.05</v>
      </c>
      <c r="H21" s="8">
        <f t="shared" si="1"/>
        <v>0</v>
      </c>
      <c r="I21" s="10">
        <f t="shared" si="2"/>
        <v>0</v>
      </c>
    </row>
    <row r="22" spans="1:9">
      <c r="A22" s="5" t="s">
        <v>43</v>
      </c>
      <c r="B22" s="22" t="s">
        <v>182</v>
      </c>
      <c r="C22" s="7" t="s">
        <v>24</v>
      </c>
      <c r="D22" s="7">
        <v>82.5</v>
      </c>
      <c r="E22" s="8"/>
      <c r="F22" s="8">
        <f t="shared" si="0"/>
        <v>0</v>
      </c>
      <c r="G22" s="9">
        <v>0.05</v>
      </c>
      <c r="H22" s="8">
        <f t="shared" si="1"/>
        <v>0</v>
      </c>
      <c r="I22" s="10">
        <f t="shared" si="2"/>
        <v>0</v>
      </c>
    </row>
    <row r="23" spans="1:9">
      <c r="A23" s="5" t="s">
        <v>45</v>
      </c>
      <c r="B23" s="12" t="s">
        <v>179</v>
      </c>
      <c r="C23" s="5" t="s">
        <v>24</v>
      </c>
      <c r="D23" s="7">
        <v>41.25</v>
      </c>
      <c r="E23" s="8"/>
      <c r="F23" s="8">
        <f t="shared" si="0"/>
        <v>0</v>
      </c>
      <c r="G23" s="9">
        <v>0.05</v>
      </c>
      <c r="H23" s="8">
        <f t="shared" si="1"/>
        <v>0</v>
      </c>
      <c r="I23" s="10">
        <f t="shared" si="2"/>
        <v>0</v>
      </c>
    </row>
    <row r="24" spans="1:9">
      <c r="A24" s="7"/>
      <c r="B24" s="23" t="s">
        <v>401</v>
      </c>
      <c r="C24" s="7"/>
      <c r="D24" s="7"/>
      <c r="E24" s="8"/>
      <c r="F24" s="17">
        <f>SUM(F3:F23)</f>
        <v>0</v>
      </c>
      <c r="G24" s="8"/>
      <c r="H24" s="17">
        <f>SUM(H3:H23)</f>
        <v>0</v>
      </c>
      <c r="I24" s="18">
        <f t="shared" si="2"/>
        <v>0</v>
      </c>
    </row>
    <row r="25" spans="1:9">
      <c r="A25" s="7"/>
      <c r="B25" s="2"/>
      <c r="C25" s="7"/>
      <c r="D25" s="7"/>
      <c r="E25" s="8"/>
      <c r="F25" s="8"/>
      <c r="G25" s="8"/>
      <c r="H25" s="8"/>
      <c r="I25" s="10"/>
    </row>
    <row r="26" spans="1:9">
      <c r="F26" s="13"/>
      <c r="H26" s="13"/>
      <c r="I26" s="13"/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opLeftCell="A94" workbookViewId="0">
      <selection activeCell="L16" sqref="L16"/>
    </sheetView>
  </sheetViews>
  <sheetFormatPr defaultRowHeight="15"/>
  <cols>
    <col min="2" max="2" width="35.5703125" style="30" customWidth="1"/>
    <col min="3" max="3" width="11.5703125" customWidth="1"/>
    <col min="4" max="4" width="18.42578125" customWidth="1"/>
  </cols>
  <sheetData>
    <row r="1" spans="1:9">
      <c r="A1" s="21" t="s">
        <v>408</v>
      </c>
      <c r="B1" s="21"/>
      <c r="C1" s="1"/>
      <c r="D1" s="1"/>
      <c r="E1" s="1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404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ht="21" customHeight="1">
      <c r="A3" s="5" t="s">
        <v>8</v>
      </c>
      <c r="B3" s="28" t="s">
        <v>183</v>
      </c>
      <c r="C3" s="7" t="s">
        <v>10</v>
      </c>
      <c r="D3" s="7">
        <v>13.75</v>
      </c>
      <c r="E3" s="8"/>
      <c r="F3" s="8">
        <f t="shared" ref="F3:F66" si="0">D3*E3</f>
        <v>0</v>
      </c>
      <c r="G3" s="9">
        <v>0.05</v>
      </c>
      <c r="H3" s="8">
        <f t="shared" ref="H3:H66" si="1">F3*G3</f>
        <v>0</v>
      </c>
      <c r="I3" s="10">
        <f t="shared" ref="I3:I66" si="2">F3+H3</f>
        <v>0</v>
      </c>
    </row>
    <row r="4" spans="1:9" ht="48.75" customHeight="1">
      <c r="A4" s="5" t="s">
        <v>11</v>
      </c>
      <c r="B4" s="32" t="s">
        <v>317</v>
      </c>
      <c r="C4" s="5" t="s">
        <v>10</v>
      </c>
      <c r="D4" s="7">
        <v>123.75</v>
      </c>
      <c r="E4" s="8"/>
      <c r="F4" s="8">
        <f t="shared" si="0"/>
        <v>0</v>
      </c>
      <c r="G4" s="9">
        <v>0.05</v>
      </c>
      <c r="H4" s="8">
        <f t="shared" si="1"/>
        <v>0</v>
      </c>
      <c r="I4" s="10">
        <f t="shared" si="2"/>
        <v>0</v>
      </c>
    </row>
    <row r="5" spans="1:9" ht="29.25" customHeight="1">
      <c r="A5" s="5" t="s">
        <v>13</v>
      </c>
      <c r="B5" s="28" t="s">
        <v>184</v>
      </c>
      <c r="C5" s="7" t="s">
        <v>10</v>
      </c>
      <c r="D5" s="7">
        <v>41.25</v>
      </c>
      <c r="E5" s="8"/>
      <c r="F5" s="8">
        <f t="shared" si="0"/>
        <v>0</v>
      </c>
      <c r="G5" s="9">
        <v>0.05</v>
      </c>
      <c r="H5" s="8">
        <f t="shared" si="1"/>
        <v>0</v>
      </c>
      <c r="I5" s="10">
        <f t="shared" si="2"/>
        <v>0</v>
      </c>
    </row>
    <row r="6" spans="1:9">
      <c r="A6" s="5" t="s">
        <v>16</v>
      </c>
      <c r="B6" s="2" t="s">
        <v>185</v>
      </c>
      <c r="C6" s="7" t="s">
        <v>10</v>
      </c>
      <c r="D6" s="7">
        <v>27.5</v>
      </c>
      <c r="E6" s="8"/>
      <c r="F6" s="8">
        <f t="shared" si="0"/>
        <v>0</v>
      </c>
      <c r="G6" s="9">
        <v>0.05</v>
      </c>
      <c r="H6" s="8">
        <f t="shared" si="1"/>
        <v>0</v>
      </c>
      <c r="I6" s="10">
        <f t="shared" si="2"/>
        <v>0</v>
      </c>
    </row>
    <row r="7" spans="1:9" ht="36.75" customHeight="1">
      <c r="A7" s="5" t="s">
        <v>18</v>
      </c>
      <c r="B7" s="28" t="s">
        <v>186</v>
      </c>
      <c r="C7" s="7" t="s">
        <v>10</v>
      </c>
      <c r="D7" s="7">
        <v>68.75</v>
      </c>
      <c r="E7" s="8"/>
      <c r="F7" s="8">
        <f t="shared" si="0"/>
        <v>0</v>
      </c>
      <c r="G7" s="9">
        <v>0.05</v>
      </c>
      <c r="H7" s="8">
        <f t="shared" si="1"/>
        <v>0</v>
      </c>
      <c r="I7" s="10">
        <f t="shared" si="2"/>
        <v>0</v>
      </c>
    </row>
    <row r="8" spans="1:9" ht="29.25" customHeight="1">
      <c r="A8" s="5" t="s">
        <v>20</v>
      </c>
      <c r="B8" s="32" t="s">
        <v>321</v>
      </c>
      <c r="C8" s="5" t="s">
        <v>10</v>
      </c>
      <c r="D8" s="7">
        <v>165</v>
      </c>
      <c r="E8" s="8"/>
      <c r="F8" s="8">
        <f t="shared" si="0"/>
        <v>0</v>
      </c>
      <c r="G8" s="9">
        <v>0.05</v>
      </c>
      <c r="H8" s="8">
        <f t="shared" si="1"/>
        <v>0</v>
      </c>
      <c r="I8" s="10">
        <f t="shared" si="2"/>
        <v>0</v>
      </c>
    </row>
    <row r="9" spans="1:9" ht="36.75" customHeight="1">
      <c r="A9" s="5" t="s">
        <v>22</v>
      </c>
      <c r="B9" s="32" t="s">
        <v>386</v>
      </c>
      <c r="C9" s="5" t="s">
        <v>24</v>
      </c>
      <c r="D9" s="7">
        <v>6.875</v>
      </c>
      <c r="E9" s="8"/>
      <c r="F9" s="8">
        <f t="shared" si="0"/>
        <v>0</v>
      </c>
      <c r="G9" s="9">
        <v>0.05</v>
      </c>
      <c r="H9" s="8">
        <f t="shared" si="1"/>
        <v>0</v>
      </c>
      <c r="I9" s="10">
        <f t="shared" si="2"/>
        <v>0</v>
      </c>
    </row>
    <row r="10" spans="1:9">
      <c r="A10" s="5" t="s">
        <v>25</v>
      </c>
      <c r="B10" s="28" t="s">
        <v>192</v>
      </c>
      <c r="C10" s="5" t="s">
        <v>10</v>
      </c>
      <c r="D10" s="7">
        <v>27.5</v>
      </c>
      <c r="E10" s="8"/>
      <c r="F10" s="8">
        <f t="shared" si="0"/>
        <v>0</v>
      </c>
      <c r="G10" s="9">
        <v>0.05</v>
      </c>
      <c r="H10" s="8">
        <f t="shared" si="1"/>
        <v>0</v>
      </c>
      <c r="I10" s="10">
        <f t="shared" si="2"/>
        <v>0</v>
      </c>
    </row>
    <row r="11" spans="1:9" ht="40.5" customHeight="1">
      <c r="A11" s="5" t="s">
        <v>27</v>
      </c>
      <c r="B11" s="32" t="s">
        <v>338</v>
      </c>
      <c r="C11" s="5" t="s">
        <v>10</v>
      </c>
      <c r="D11" s="7">
        <v>192.5</v>
      </c>
      <c r="E11" s="8"/>
      <c r="F11" s="8">
        <f t="shared" si="0"/>
        <v>0</v>
      </c>
      <c r="G11" s="9">
        <v>0.05</v>
      </c>
      <c r="H11" s="8">
        <f t="shared" si="1"/>
        <v>0</v>
      </c>
      <c r="I11" s="10">
        <f t="shared" si="2"/>
        <v>0</v>
      </c>
    </row>
    <row r="12" spans="1:9" ht="27.75" customHeight="1">
      <c r="A12" s="5" t="s">
        <v>28</v>
      </c>
      <c r="B12" s="32" t="s">
        <v>381</v>
      </c>
      <c r="C12" s="5" t="s">
        <v>10</v>
      </c>
      <c r="D12" s="7">
        <v>192.5</v>
      </c>
      <c r="E12" s="8"/>
      <c r="F12" s="8">
        <f t="shared" si="0"/>
        <v>0</v>
      </c>
      <c r="G12" s="9">
        <v>0.05</v>
      </c>
      <c r="H12" s="8">
        <f t="shared" si="1"/>
        <v>0</v>
      </c>
      <c r="I12" s="10">
        <f t="shared" si="2"/>
        <v>0</v>
      </c>
    </row>
    <row r="13" spans="1:9">
      <c r="A13" s="5" t="s">
        <v>30</v>
      </c>
      <c r="B13" s="2" t="s">
        <v>187</v>
      </c>
      <c r="C13" s="5" t="s">
        <v>24</v>
      </c>
      <c r="D13" s="7">
        <v>522.5</v>
      </c>
      <c r="E13" s="8"/>
      <c r="F13" s="8">
        <f t="shared" si="0"/>
        <v>0</v>
      </c>
      <c r="G13" s="9">
        <v>0.05</v>
      </c>
      <c r="H13" s="8">
        <f t="shared" si="1"/>
        <v>0</v>
      </c>
      <c r="I13" s="10">
        <f t="shared" si="2"/>
        <v>0</v>
      </c>
    </row>
    <row r="14" spans="1:9">
      <c r="A14" s="5" t="s">
        <v>31</v>
      </c>
      <c r="B14" s="28" t="s">
        <v>189</v>
      </c>
      <c r="C14" s="7" t="s">
        <v>10</v>
      </c>
      <c r="D14" s="7">
        <v>6.875</v>
      </c>
      <c r="E14" s="8"/>
      <c r="F14" s="8">
        <f t="shared" si="0"/>
        <v>0</v>
      </c>
      <c r="G14" s="9">
        <v>0.05</v>
      </c>
      <c r="H14" s="8">
        <f t="shared" si="1"/>
        <v>0</v>
      </c>
      <c r="I14" s="10">
        <f t="shared" si="2"/>
        <v>0</v>
      </c>
    </row>
    <row r="15" spans="1:9">
      <c r="A15" s="5" t="s">
        <v>32</v>
      </c>
      <c r="B15" s="28" t="s">
        <v>188</v>
      </c>
      <c r="C15" s="5" t="s">
        <v>10</v>
      </c>
      <c r="D15" s="7">
        <v>13.75</v>
      </c>
      <c r="E15" s="8"/>
      <c r="F15" s="8">
        <f t="shared" si="0"/>
        <v>0</v>
      </c>
      <c r="G15" s="9">
        <v>0.05</v>
      </c>
      <c r="H15" s="8">
        <f t="shared" si="1"/>
        <v>0</v>
      </c>
      <c r="I15" s="10">
        <f t="shared" si="2"/>
        <v>0</v>
      </c>
    </row>
    <row r="16" spans="1:9">
      <c r="A16" s="5" t="s">
        <v>33</v>
      </c>
      <c r="B16" s="28" t="s">
        <v>190</v>
      </c>
      <c r="C16" s="7" t="s">
        <v>10</v>
      </c>
      <c r="D16" s="7">
        <v>27.5</v>
      </c>
      <c r="E16" s="8"/>
      <c r="F16" s="8">
        <f t="shared" si="0"/>
        <v>0</v>
      </c>
      <c r="G16" s="9">
        <v>0.05</v>
      </c>
      <c r="H16" s="8">
        <f t="shared" si="1"/>
        <v>0</v>
      </c>
      <c r="I16" s="10">
        <f t="shared" si="2"/>
        <v>0</v>
      </c>
    </row>
    <row r="17" spans="1:9">
      <c r="A17" s="5" t="s">
        <v>35</v>
      </c>
      <c r="B17" s="28" t="s">
        <v>191</v>
      </c>
      <c r="C17" s="7" t="s">
        <v>10</v>
      </c>
      <c r="D17" s="7">
        <v>34.375</v>
      </c>
      <c r="E17" s="8"/>
      <c r="F17" s="8">
        <f t="shared" si="0"/>
        <v>0</v>
      </c>
      <c r="G17" s="9">
        <v>0.05</v>
      </c>
      <c r="H17" s="8">
        <f t="shared" si="1"/>
        <v>0</v>
      </c>
      <c r="I17" s="10">
        <f t="shared" si="2"/>
        <v>0</v>
      </c>
    </row>
    <row r="18" spans="1:9" ht="46.5" customHeight="1">
      <c r="A18" s="5" t="s">
        <v>36</v>
      </c>
      <c r="B18" s="28" t="s">
        <v>339</v>
      </c>
      <c r="C18" s="7" t="s">
        <v>10</v>
      </c>
      <c r="D18" s="7">
        <v>165</v>
      </c>
      <c r="E18" s="8"/>
      <c r="F18" s="8">
        <f t="shared" si="0"/>
        <v>0</v>
      </c>
      <c r="G18" s="9">
        <v>0.05</v>
      </c>
      <c r="H18" s="8">
        <f t="shared" si="1"/>
        <v>0</v>
      </c>
      <c r="I18" s="10">
        <f t="shared" si="2"/>
        <v>0</v>
      </c>
    </row>
    <row r="19" spans="1:9" ht="27.75" customHeight="1">
      <c r="A19" s="5" t="s">
        <v>37</v>
      </c>
      <c r="B19" s="28" t="s">
        <v>193</v>
      </c>
      <c r="C19" s="7" t="s">
        <v>10</v>
      </c>
      <c r="D19" s="7">
        <v>48.125</v>
      </c>
      <c r="E19" s="8"/>
      <c r="F19" s="8">
        <f t="shared" si="0"/>
        <v>0</v>
      </c>
      <c r="G19" s="9">
        <v>0.05</v>
      </c>
      <c r="H19" s="8">
        <f t="shared" si="1"/>
        <v>0</v>
      </c>
      <c r="I19" s="10">
        <f t="shared" si="2"/>
        <v>0</v>
      </c>
    </row>
    <row r="20" spans="1:9" ht="24.75" customHeight="1">
      <c r="A20" s="5" t="s">
        <v>39</v>
      </c>
      <c r="B20" s="32" t="s">
        <v>326</v>
      </c>
      <c r="C20" s="5" t="s">
        <v>10</v>
      </c>
      <c r="D20" s="7">
        <v>96.25</v>
      </c>
      <c r="E20" s="8"/>
      <c r="F20" s="8">
        <f t="shared" si="0"/>
        <v>0</v>
      </c>
      <c r="G20" s="9">
        <v>0.05</v>
      </c>
      <c r="H20" s="8">
        <f t="shared" si="1"/>
        <v>0</v>
      </c>
      <c r="I20" s="10">
        <f t="shared" si="2"/>
        <v>0</v>
      </c>
    </row>
    <row r="21" spans="1:9" ht="27.75" customHeight="1">
      <c r="A21" s="5" t="s">
        <v>41</v>
      </c>
      <c r="B21" s="2" t="s">
        <v>194</v>
      </c>
      <c r="C21" s="7" t="s">
        <v>10</v>
      </c>
      <c r="D21" s="7">
        <v>13.75</v>
      </c>
      <c r="E21" s="8"/>
      <c r="F21" s="8">
        <f t="shared" si="0"/>
        <v>0</v>
      </c>
      <c r="G21" s="9">
        <v>0.05</v>
      </c>
      <c r="H21" s="8">
        <f t="shared" si="1"/>
        <v>0</v>
      </c>
      <c r="I21" s="10">
        <f t="shared" si="2"/>
        <v>0</v>
      </c>
    </row>
    <row r="22" spans="1:9" ht="40.5" customHeight="1">
      <c r="A22" s="5" t="s">
        <v>43</v>
      </c>
      <c r="B22" s="28" t="s">
        <v>374</v>
      </c>
      <c r="C22" s="7" t="s">
        <v>10</v>
      </c>
      <c r="D22" s="7">
        <v>55</v>
      </c>
      <c r="E22" s="8"/>
      <c r="F22" s="8">
        <f t="shared" si="0"/>
        <v>0</v>
      </c>
      <c r="G22" s="9">
        <v>0.05</v>
      </c>
      <c r="H22" s="8">
        <f t="shared" si="1"/>
        <v>0</v>
      </c>
      <c r="I22" s="10">
        <f t="shared" si="2"/>
        <v>0</v>
      </c>
    </row>
    <row r="23" spans="1:9" ht="25.5" customHeight="1">
      <c r="A23" s="5" t="s">
        <v>45</v>
      </c>
      <c r="B23" s="28" t="s">
        <v>389</v>
      </c>
      <c r="C23" s="7" t="s">
        <v>10</v>
      </c>
      <c r="D23" s="7">
        <v>68.75</v>
      </c>
      <c r="E23" s="8"/>
      <c r="F23" s="8">
        <f t="shared" si="0"/>
        <v>0</v>
      </c>
      <c r="G23" s="9">
        <v>0.05</v>
      </c>
      <c r="H23" s="8">
        <f t="shared" si="1"/>
        <v>0</v>
      </c>
      <c r="I23" s="10">
        <f t="shared" si="2"/>
        <v>0</v>
      </c>
    </row>
    <row r="24" spans="1:9" ht="31.5" customHeight="1">
      <c r="A24" s="5" t="s">
        <v>61</v>
      </c>
      <c r="B24" s="28" t="s">
        <v>375</v>
      </c>
      <c r="C24" s="7" t="s">
        <v>10</v>
      </c>
      <c r="D24" s="7">
        <v>96.25</v>
      </c>
      <c r="E24" s="8"/>
      <c r="F24" s="8">
        <f t="shared" si="0"/>
        <v>0</v>
      </c>
      <c r="G24" s="9">
        <v>0.08</v>
      </c>
      <c r="H24" s="8">
        <f t="shared" si="1"/>
        <v>0</v>
      </c>
      <c r="I24" s="10">
        <f t="shared" si="2"/>
        <v>0</v>
      </c>
    </row>
    <row r="25" spans="1:9" ht="23.25" customHeight="1">
      <c r="A25" s="5" t="s">
        <v>62</v>
      </c>
      <c r="B25" s="32" t="s">
        <v>319</v>
      </c>
      <c r="C25" s="5" t="s">
        <v>10</v>
      </c>
      <c r="D25" s="7">
        <v>41.25</v>
      </c>
      <c r="E25" s="8"/>
      <c r="F25" s="8">
        <f t="shared" si="0"/>
        <v>0</v>
      </c>
      <c r="G25" s="9">
        <v>0.05</v>
      </c>
      <c r="H25" s="8">
        <f t="shared" si="1"/>
        <v>0</v>
      </c>
      <c r="I25" s="10">
        <f t="shared" si="2"/>
        <v>0</v>
      </c>
    </row>
    <row r="26" spans="1:9" ht="31.5" customHeight="1">
      <c r="A26" s="5" t="s">
        <v>64</v>
      </c>
      <c r="B26" s="28" t="s">
        <v>196</v>
      </c>
      <c r="C26" s="7" t="s">
        <v>10</v>
      </c>
      <c r="D26" s="7">
        <v>123.75</v>
      </c>
      <c r="E26" s="8"/>
      <c r="F26" s="8">
        <f t="shared" si="0"/>
        <v>0</v>
      </c>
      <c r="G26" s="9">
        <v>0.08</v>
      </c>
      <c r="H26" s="8">
        <f t="shared" si="1"/>
        <v>0</v>
      </c>
      <c r="I26" s="10">
        <f t="shared" si="2"/>
        <v>0</v>
      </c>
    </row>
    <row r="27" spans="1:9" ht="24" customHeight="1">
      <c r="A27" s="5" t="s">
        <v>90</v>
      </c>
      <c r="B27" s="2" t="s">
        <v>195</v>
      </c>
      <c r="C27" s="7" t="s">
        <v>10</v>
      </c>
      <c r="D27" s="7">
        <v>96.25</v>
      </c>
      <c r="E27" s="8"/>
      <c r="F27" s="8">
        <f t="shared" si="0"/>
        <v>0</v>
      </c>
      <c r="G27" s="9">
        <v>0.08</v>
      </c>
      <c r="H27" s="8">
        <f t="shared" si="1"/>
        <v>0</v>
      </c>
      <c r="I27" s="10">
        <f t="shared" si="2"/>
        <v>0</v>
      </c>
    </row>
    <row r="28" spans="1:9" ht="24" customHeight="1">
      <c r="A28" s="5" t="s">
        <v>91</v>
      </c>
      <c r="B28" s="28" t="s">
        <v>197</v>
      </c>
      <c r="C28" s="7" t="s">
        <v>10</v>
      </c>
      <c r="D28" s="7">
        <v>41.25</v>
      </c>
      <c r="E28" s="8"/>
      <c r="F28" s="8">
        <f t="shared" si="0"/>
        <v>0</v>
      </c>
      <c r="G28" s="9">
        <v>0.08</v>
      </c>
      <c r="H28" s="8">
        <f t="shared" si="1"/>
        <v>0</v>
      </c>
      <c r="I28" s="10">
        <f t="shared" si="2"/>
        <v>0</v>
      </c>
    </row>
    <row r="29" spans="1:9" ht="60.75" customHeight="1">
      <c r="A29" s="5" t="s">
        <v>93</v>
      </c>
      <c r="B29" s="32" t="s">
        <v>387</v>
      </c>
      <c r="C29" s="5" t="s">
        <v>10</v>
      </c>
      <c r="D29" s="7">
        <v>192.5</v>
      </c>
      <c r="E29" s="8"/>
      <c r="F29" s="8">
        <f t="shared" si="0"/>
        <v>0</v>
      </c>
      <c r="G29" s="9">
        <v>0.23</v>
      </c>
      <c r="H29" s="8">
        <f t="shared" si="1"/>
        <v>0</v>
      </c>
      <c r="I29" s="10">
        <f t="shared" si="2"/>
        <v>0</v>
      </c>
    </row>
    <row r="30" spans="1:9" ht="49.5" customHeight="1">
      <c r="A30" s="5" t="s">
        <v>95</v>
      </c>
      <c r="B30" s="28" t="s">
        <v>198</v>
      </c>
      <c r="C30" s="7" t="s">
        <v>10</v>
      </c>
      <c r="D30" s="7">
        <v>41.25</v>
      </c>
      <c r="E30" s="8"/>
      <c r="F30" s="8">
        <f t="shared" si="0"/>
        <v>0</v>
      </c>
      <c r="G30" s="9">
        <v>0.05</v>
      </c>
      <c r="H30" s="8">
        <f t="shared" si="1"/>
        <v>0</v>
      </c>
      <c r="I30" s="10">
        <f t="shared" si="2"/>
        <v>0</v>
      </c>
    </row>
    <row r="31" spans="1:9" ht="26.25" customHeight="1">
      <c r="A31" s="5" t="s">
        <v>97</v>
      </c>
      <c r="B31" s="28" t="s">
        <v>201</v>
      </c>
      <c r="C31" s="5" t="s">
        <v>24</v>
      </c>
      <c r="D31" s="7">
        <v>41.25</v>
      </c>
      <c r="E31" s="8"/>
      <c r="F31" s="8">
        <f t="shared" si="0"/>
        <v>0</v>
      </c>
      <c r="G31" s="9">
        <v>0.05</v>
      </c>
      <c r="H31" s="8">
        <f t="shared" si="1"/>
        <v>0</v>
      </c>
      <c r="I31" s="10">
        <f t="shared" si="2"/>
        <v>0</v>
      </c>
    </row>
    <row r="32" spans="1:9" ht="27.75" customHeight="1">
      <c r="A32" s="5" t="s">
        <v>99</v>
      </c>
      <c r="B32" s="28" t="s">
        <v>202</v>
      </c>
      <c r="C32" s="7" t="s">
        <v>10</v>
      </c>
      <c r="D32" s="7">
        <v>96.25</v>
      </c>
      <c r="E32" s="8"/>
      <c r="F32" s="8">
        <f t="shared" si="0"/>
        <v>0</v>
      </c>
      <c r="G32" s="9">
        <v>0.05</v>
      </c>
      <c r="H32" s="8">
        <f t="shared" si="1"/>
        <v>0</v>
      </c>
      <c r="I32" s="10">
        <f t="shared" si="2"/>
        <v>0</v>
      </c>
    </row>
    <row r="33" spans="1:9" ht="21.75" customHeight="1">
      <c r="A33" s="5" t="s">
        <v>101</v>
      </c>
      <c r="B33" s="28" t="s">
        <v>203</v>
      </c>
      <c r="C33" s="7" t="s">
        <v>10</v>
      </c>
      <c r="D33" s="7">
        <v>27.5</v>
      </c>
      <c r="E33" s="8"/>
      <c r="F33" s="8">
        <f t="shared" si="0"/>
        <v>0</v>
      </c>
      <c r="G33" s="9">
        <v>0.05</v>
      </c>
      <c r="H33" s="8">
        <f t="shared" si="1"/>
        <v>0</v>
      </c>
      <c r="I33" s="10">
        <f t="shared" si="2"/>
        <v>0</v>
      </c>
    </row>
    <row r="34" spans="1:9" ht="24" customHeight="1">
      <c r="A34" s="5" t="s">
        <v>103</v>
      </c>
      <c r="B34" s="28" t="s">
        <v>204</v>
      </c>
      <c r="C34" s="7" t="s">
        <v>10</v>
      </c>
      <c r="D34" s="7">
        <v>137.5</v>
      </c>
      <c r="E34" s="8"/>
      <c r="F34" s="8">
        <f t="shared" si="0"/>
        <v>0</v>
      </c>
      <c r="G34" s="9">
        <v>0.05</v>
      </c>
      <c r="H34" s="8">
        <f t="shared" si="1"/>
        <v>0</v>
      </c>
      <c r="I34" s="10">
        <f t="shared" si="2"/>
        <v>0</v>
      </c>
    </row>
    <row r="35" spans="1:9" ht="30" customHeight="1">
      <c r="A35" s="5" t="s">
        <v>105</v>
      </c>
      <c r="B35" s="28" t="s">
        <v>205</v>
      </c>
      <c r="C35" s="5" t="s">
        <v>10</v>
      </c>
      <c r="D35" s="7">
        <v>20.625</v>
      </c>
      <c r="E35" s="8"/>
      <c r="F35" s="8">
        <f t="shared" si="0"/>
        <v>0</v>
      </c>
      <c r="G35" s="9">
        <v>0.05</v>
      </c>
      <c r="H35" s="8">
        <f t="shared" si="1"/>
        <v>0</v>
      </c>
      <c r="I35" s="10">
        <f t="shared" si="2"/>
        <v>0</v>
      </c>
    </row>
    <row r="36" spans="1:9" ht="24.75" customHeight="1">
      <c r="A36" s="5" t="s">
        <v>107</v>
      </c>
      <c r="B36" s="28" t="s">
        <v>200</v>
      </c>
      <c r="C36" s="7" t="s">
        <v>10</v>
      </c>
      <c r="D36" s="7">
        <v>48.125</v>
      </c>
      <c r="E36" s="8"/>
      <c r="F36" s="8">
        <f t="shared" si="0"/>
        <v>0</v>
      </c>
      <c r="G36" s="9">
        <v>0.05</v>
      </c>
      <c r="H36" s="8">
        <f t="shared" si="1"/>
        <v>0</v>
      </c>
      <c r="I36" s="10">
        <f t="shared" si="2"/>
        <v>0</v>
      </c>
    </row>
    <row r="37" spans="1:9" ht="26.25" customHeight="1">
      <c r="A37" s="5" t="s">
        <v>109</v>
      </c>
      <c r="B37" s="32" t="s">
        <v>340</v>
      </c>
      <c r="C37" s="5" t="s">
        <v>10</v>
      </c>
      <c r="D37" s="7">
        <v>55</v>
      </c>
      <c r="E37" s="8"/>
      <c r="F37" s="8">
        <f t="shared" si="0"/>
        <v>0</v>
      </c>
      <c r="G37" s="9">
        <v>0.05</v>
      </c>
      <c r="H37" s="8">
        <f t="shared" si="1"/>
        <v>0</v>
      </c>
      <c r="I37" s="10">
        <f t="shared" si="2"/>
        <v>0</v>
      </c>
    </row>
    <row r="38" spans="1:9" ht="29.25" customHeight="1">
      <c r="A38" s="5" t="s">
        <v>111</v>
      </c>
      <c r="B38" s="28" t="s">
        <v>199</v>
      </c>
      <c r="C38" s="5" t="s">
        <v>10</v>
      </c>
      <c r="D38" s="7">
        <v>41.25</v>
      </c>
      <c r="E38" s="8"/>
      <c r="F38" s="8">
        <f t="shared" si="0"/>
        <v>0</v>
      </c>
      <c r="G38" s="9">
        <v>0.05</v>
      </c>
      <c r="H38" s="8">
        <f t="shared" si="1"/>
        <v>0</v>
      </c>
      <c r="I38" s="10">
        <f t="shared" si="2"/>
        <v>0</v>
      </c>
    </row>
    <row r="39" spans="1:9" ht="24.75" customHeight="1">
      <c r="A39" s="5" t="s">
        <v>113</v>
      </c>
      <c r="B39" s="28" t="s">
        <v>206</v>
      </c>
      <c r="C39" s="7" t="s">
        <v>10</v>
      </c>
      <c r="D39" s="7">
        <v>27.5</v>
      </c>
      <c r="E39" s="8"/>
      <c r="F39" s="8">
        <f t="shared" si="0"/>
        <v>0</v>
      </c>
      <c r="G39" s="9">
        <v>0.05</v>
      </c>
      <c r="H39" s="8">
        <f t="shared" si="1"/>
        <v>0</v>
      </c>
      <c r="I39" s="10">
        <f t="shared" si="2"/>
        <v>0</v>
      </c>
    </row>
    <row r="40" spans="1:9" ht="41.25" customHeight="1">
      <c r="A40" s="5" t="s">
        <v>115</v>
      </c>
      <c r="B40" s="32" t="s">
        <v>394</v>
      </c>
      <c r="C40" s="5" t="s">
        <v>10</v>
      </c>
      <c r="D40" s="7">
        <v>82.5</v>
      </c>
      <c r="E40" s="8"/>
      <c r="F40" s="8">
        <f t="shared" si="0"/>
        <v>0</v>
      </c>
      <c r="G40" s="9">
        <v>0.05</v>
      </c>
      <c r="H40" s="8">
        <f t="shared" si="1"/>
        <v>0</v>
      </c>
      <c r="I40" s="10">
        <f t="shared" si="2"/>
        <v>0</v>
      </c>
    </row>
    <row r="41" spans="1:9" ht="42.75" customHeight="1">
      <c r="A41" s="5" t="s">
        <v>116</v>
      </c>
      <c r="B41" s="32" t="s">
        <v>325</v>
      </c>
      <c r="C41" s="5" t="s">
        <v>10</v>
      </c>
      <c r="D41" s="7">
        <v>165</v>
      </c>
      <c r="E41" s="8"/>
      <c r="F41" s="8">
        <f t="shared" si="0"/>
        <v>0</v>
      </c>
      <c r="G41" s="9">
        <v>0.05</v>
      </c>
      <c r="H41" s="8">
        <f t="shared" si="1"/>
        <v>0</v>
      </c>
      <c r="I41" s="10">
        <f t="shared" si="2"/>
        <v>0</v>
      </c>
    </row>
    <row r="42" spans="1:9">
      <c r="A42" s="5" t="s">
        <v>116</v>
      </c>
      <c r="B42" s="28" t="s">
        <v>207</v>
      </c>
      <c r="C42" s="7" t="s">
        <v>10</v>
      </c>
      <c r="D42" s="7">
        <v>6.875</v>
      </c>
      <c r="E42" s="8"/>
      <c r="F42" s="8">
        <f t="shared" si="0"/>
        <v>0</v>
      </c>
      <c r="G42" s="9">
        <v>0.05</v>
      </c>
      <c r="H42" s="8">
        <f t="shared" si="1"/>
        <v>0</v>
      </c>
      <c r="I42" s="10">
        <f t="shared" si="2"/>
        <v>0</v>
      </c>
    </row>
    <row r="43" spans="1:9" ht="48.75" customHeight="1">
      <c r="A43" s="5" t="s">
        <v>118</v>
      </c>
      <c r="B43" s="32" t="s">
        <v>388</v>
      </c>
      <c r="C43" s="5" t="s">
        <v>10</v>
      </c>
      <c r="D43" s="7">
        <v>55</v>
      </c>
      <c r="E43" s="8"/>
      <c r="F43" s="8">
        <f t="shared" si="0"/>
        <v>0</v>
      </c>
      <c r="G43" s="9">
        <v>0.05</v>
      </c>
      <c r="H43" s="8">
        <f t="shared" si="1"/>
        <v>0</v>
      </c>
      <c r="I43" s="10">
        <f t="shared" si="2"/>
        <v>0</v>
      </c>
    </row>
    <row r="44" spans="1:9" ht="32.25" customHeight="1">
      <c r="A44" s="5" t="s">
        <v>120</v>
      </c>
      <c r="B44" s="32" t="s">
        <v>372</v>
      </c>
      <c r="C44" s="5" t="s">
        <v>10</v>
      </c>
      <c r="D44" s="7">
        <v>55</v>
      </c>
      <c r="E44" s="8"/>
      <c r="F44" s="8">
        <f t="shared" si="0"/>
        <v>0</v>
      </c>
      <c r="G44" s="9">
        <v>0.05</v>
      </c>
      <c r="H44" s="8">
        <f t="shared" si="1"/>
        <v>0</v>
      </c>
      <c r="I44" s="10">
        <f t="shared" si="2"/>
        <v>0</v>
      </c>
    </row>
    <row r="45" spans="1:9" ht="27.75" customHeight="1">
      <c r="A45" s="5" t="s">
        <v>122</v>
      </c>
      <c r="B45" s="28" t="s">
        <v>208</v>
      </c>
      <c r="C45" s="7" t="s">
        <v>10</v>
      </c>
      <c r="D45" s="7">
        <v>27.5</v>
      </c>
      <c r="E45" s="8"/>
      <c r="F45" s="8">
        <f t="shared" si="0"/>
        <v>0</v>
      </c>
      <c r="G45" s="9">
        <v>0.05</v>
      </c>
      <c r="H45" s="8">
        <f t="shared" si="1"/>
        <v>0</v>
      </c>
      <c r="I45" s="10">
        <f t="shared" si="2"/>
        <v>0</v>
      </c>
    </row>
    <row r="46" spans="1:9" ht="30" customHeight="1">
      <c r="A46" s="5" t="s">
        <v>124</v>
      </c>
      <c r="B46" s="28" t="s">
        <v>209</v>
      </c>
      <c r="C46" s="7" t="s">
        <v>10</v>
      </c>
      <c r="D46" s="7">
        <v>48.125</v>
      </c>
      <c r="E46" s="8"/>
      <c r="F46" s="8">
        <f t="shared" si="0"/>
        <v>0</v>
      </c>
      <c r="G46" s="9">
        <v>0.05</v>
      </c>
      <c r="H46" s="8">
        <f t="shared" si="1"/>
        <v>0</v>
      </c>
      <c r="I46" s="10">
        <f t="shared" si="2"/>
        <v>0</v>
      </c>
    </row>
    <row r="47" spans="1:9">
      <c r="A47" s="5" t="s">
        <v>126</v>
      </c>
      <c r="B47" s="28" t="s">
        <v>210</v>
      </c>
      <c r="C47" s="7" t="s">
        <v>10</v>
      </c>
      <c r="D47" s="7">
        <v>13.75</v>
      </c>
      <c r="E47" s="8"/>
      <c r="F47" s="8">
        <f t="shared" si="0"/>
        <v>0</v>
      </c>
      <c r="G47" s="9">
        <v>0.05</v>
      </c>
      <c r="H47" s="8">
        <f t="shared" si="1"/>
        <v>0</v>
      </c>
      <c r="I47" s="10">
        <f t="shared" si="2"/>
        <v>0</v>
      </c>
    </row>
    <row r="48" spans="1:9" ht="29.25" customHeight="1">
      <c r="A48" s="5" t="s">
        <v>128</v>
      </c>
      <c r="B48" s="2" t="s">
        <v>211</v>
      </c>
      <c r="C48" s="7" t="s">
        <v>10</v>
      </c>
      <c r="D48" s="7">
        <v>41.25</v>
      </c>
      <c r="E48" s="8"/>
      <c r="F48" s="8">
        <f t="shared" si="0"/>
        <v>0</v>
      </c>
      <c r="G48" s="9">
        <v>0.05</v>
      </c>
      <c r="H48" s="8">
        <f t="shared" si="1"/>
        <v>0</v>
      </c>
      <c r="I48" s="10">
        <f t="shared" si="2"/>
        <v>0</v>
      </c>
    </row>
    <row r="49" spans="1:9" ht="27" customHeight="1">
      <c r="A49" s="5" t="s">
        <v>130</v>
      </c>
      <c r="B49" s="28" t="s">
        <v>212</v>
      </c>
      <c r="C49" s="7" t="s">
        <v>10</v>
      </c>
      <c r="D49" s="7">
        <v>82.5</v>
      </c>
      <c r="E49" s="8"/>
      <c r="F49" s="8">
        <f t="shared" si="0"/>
        <v>0</v>
      </c>
      <c r="G49" s="9">
        <v>0.05</v>
      </c>
      <c r="H49" s="8">
        <f t="shared" si="1"/>
        <v>0</v>
      </c>
      <c r="I49" s="10">
        <f t="shared" si="2"/>
        <v>0</v>
      </c>
    </row>
    <row r="50" spans="1:9">
      <c r="A50" s="5" t="s">
        <v>132</v>
      </c>
      <c r="B50" s="2" t="s">
        <v>213</v>
      </c>
      <c r="C50" s="7" t="s">
        <v>10</v>
      </c>
      <c r="D50" s="7">
        <v>165</v>
      </c>
      <c r="E50" s="8"/>
      <c r="F50" s="8">
        <f t="shared" si="0"/>
        <v>0</v>
      </c>
      <c r="G50" s="9">
        <v>0.05</v>
      </c>
      <c r="H50" s="8">
        <f t="shared" si="1"/>
        <v>0</v>
      </c>
      <c r="I50" s="10">
        <f t="shared" si="2"/>
        <v>0</v>
      </c>
    </row>
    <row r="51" spans="1:9">
      <c r="A51" s="5" t="s">
        <v>134</v>
      </c>
      <c r="B51" s="28" t="s">
        <v>214</v>
      </c>
      <c r="C51" s="7" t="s">
        <v>10</v>
      </c>
      <c r="D51" s="7">
        <v>82.5</v>
      </c>
      <c r="E51" s="8"/>
      <c r="F51" s="8">
        <f t="shared" si="0"/>
        <v>0</v>
      </c>
      <c r="G51" s="9">
        <v>0.05</v>
      </c>
      <c r="H51" s="8">
        <f t="shared" si="1"/>
        <v>0</v>
      </c>
      <c r="I51" s="10">
        <f t="shared" si="2"/>
        <v>0</v>
      </c>
    </row>
    <row r="52" spans="1:9" ht="37.5" customHeight="1">
      <c r="A52" s="5" t="s">
        <v>136</v>
      </c>
      <c r="B52" s="28" t="s">
        <v>215</v>
      </c>
      <c r="C52" s="7" t="s">
        <v>10</v>
      </c>
      <c r="D52" s="7">
        <v>137.5</v>
      </c>
      <c r="E52" s="8"/>
      <c r="F52" s="8">
        <f t="shared" si="0"/>
        <v>0</v>
      </c>
      <c r="G52" s="9">
        <v>0.05</v>
      </c>
      <c r="H52" s="8">
        <f t="shared" si="1"/>
        <v>0</v>
      </c>
      <c r="I52" s="10">
        <f t="shared" si="2"/>
        <v>0</v>
      </c>
    </row>
    <row r="53" spans="1:9" ht="26.25" customHeight="1">
      <c r="A53" s="5" t="s">
        <v>138</v>
      </c>
      <c r="B53" s="32" t="s">
        <v>390</v>
      </c>
      <c r="C53" s="5" t="s">
        <v>10</v>
      </c>
      <c r="D53" s="7">
        <v>27.5</v>
      </c>
      <c r="E53" s="8"/>
      <c r="F53" s="8">
        <f t="shared" si="0"/>
        <v>0</v>
      </c>
      <c r="G53" s="9">
        <v>0.05</v>
      </c>
      <c r="H53" s="8">
        <f t="shared" si="1"/>
        <v>0</v>
      </c>
      <c r="I53" s="10">
        <f t="shared" si="2"/>
        <v>0</v>
      </c>
    </row>
    <row r="54" spans="1:9" ht="38.25" customHeight="1">
      <c r="A54" s="5" t="s">
        <v>140</v>
      </c>
      <c r="B54" s="32" t="s">
        <v>382</v>
      </c>
      <c r="C54" s="5" t="s">
        <v>10</v>
      </c>
      <c r="D54" s="7">
        <v>206.25</v>
      </c>
      <c r="E54" s="8"/>
      <c r="F54" s="8">
        <f t="shared" si="0"/>
        <v>0</v>
      </c>
      <c r="G54" s="9">
        <v>0.05</v>
      </c>
      <c r="H54" s="8">
        <f t="shared" si="1"/>
        <v>0</v>
      </c>
      <c r="I54" s="10">
        <f t="shared" si="2"/>
        <v>0</v>
      </c>
    </row>
    <row r="55" spans="1:9" ht="29.25" customHeight="1">
      <c r="A55" s="5" t="s">
        <v>142</v>
      </c>
      <c r="B55" s="28" t="s">
        <v>216</v>
      </c>
      <c r="C55" s="5" t="s">
        <v>10</v>
      </c>
      <c r="D55" s="7">
        <v>137.5</v>
      </c>
      <c r="E55" s="8"/>
      <c r="F55" s="8">
        <f t="shared" si="0"/>
        <v>0</v>
      </c>
      <c r="G55" s="9">
        <v>0.05</v>
      </c>
      <c r="H55" s="8">
        <f t="shared" si="1"/>
        <v>0</v>
      </c>
      <c r="I55" s="10">
        <f t="shared" si="2"/>
        <v>0</v>
      </c>
    </row>
    <row r="56" spans="1:9" ht="27" customHeight="1">
      <c r="A56" s="5" t="s">
        <v>144</v>
      </c>
      <c r="B56" s="28" t="s">
        <v>218</v>
      </c>
      <c r="C56" s="5" t="s">
        <v>10</v>
      </c>
      <c r="D56" s="7">
        <v>48.125</v>
      </c>
      <c r="E56" s="8"/>
      <c r="F56" s="8">
        <f t="shared" si="0"/>
        <v>0</v>
      </c>
      <c r="G56" s="9">
        <v>0.05</v>
      </c>
      <c r="H56" s="8">
        <f t="shared" si="1"/>
        <v>0</v>
      </c>
      <c r="I56" s="10">
        <f t="shared" si="2"/>
        <v>0</v>
      </c>
    </row>
    <row r="57" spans="1:9" ht="25.5" customHeight="1">
      <c r="A57" s="5" t="s">
        <v>146</v>
      </c>
      <c r="B57" s="28" t="s">
        <v>217</v>
      </c>
      <c r="C57" s="7" t="s">
        <v>10</v>
      </c>
      <c r="D57" s="7">
        <v>55</v>
      </c>
      <c r="E57" s="8"/>
      <c r="F57" s="8">
        <f t="shared" si="0"/>
        <v>0</v>
      </c>
      <c r="G57" s="9">
        <v>0.05</v>
      </c>
      <c r="H57" s="8">
        <f t="shared" si="1"/>
        <v>0</v>
      </c>
      <c r="I57" s="10">
        <f t="shared" si="2"/>
        <v>0</v>
      </c>
    </row>
    <row r="58" spans="1:9" ht="21" customHeight="1">
      <c r="A58" s="5" t="s">
        <v>148</v>
      </c>
      <c r="B58" s="28" t="s">
        <v>219</v>
      </c>
      <c r="C58" s="7" t="s">
        <v>10</v>
      </c>
      <c r="D58" s="7">
        <v>48.125</v>
      </c>
      <c r="E58" s="8"/>
      <c r="F58" s="8">
        <f t="shared" si="0"/>
        <v>0</v>
      </c>
      <c r="G58" s="9">
        <v>0.05</v>
      </c>
      <c r="H58" s="8">
        <f t="shared" si="1"/>
        <v>0</v>
      </c>
      <c r="I58" s="10">
        <f t="shared" si="2"/>
        <v>0</v>
      </c>
    </row>
    <row r="59" spans="1:9" ht="33.75" customHeight="1">
      <c r="A59" s="5" t="s">
        <v>150</v>
      </c>
      <c r="B59" s="32" t="s">
        <v>355</v>
      </c>
      <c r="C59" s="5" t="s">
        <v>10</v>
      </c>
      <c r="D59" s="7">
        <v>27.5</v>
      </c>
      <c r="E59" s="8"/>
      <c r="F59" s="8">
        <f t="shared" si="0"/>
        <v>0</v>
      </c>
      <c r="G59" s="9">
        <v>0.05</v>
      </c>
      <c r="H59" s="8">
        <f t="shared" si="1"/>
        <v>0</v>
      </c>
      <c r="I59" s="10">
        <f t="shared" si="2"/>
        <v>0</v>
      </c>
    </row>
    <row r="60" spans="1:9" ht="22.5" customHeight="1">
      <c r="A60" s="5" t="s">
        <v>151</v>
      </c>
      <c r="B60" s="28" t="s">
        <v>220</v>
      </c>
      <c r="C60" s="7" t="s">
        <v>10</v>
      </c>
      <c r="D60" s="7">
        <v>247.5</v>
      </c>
      <c r="E60" s="8"/>
      <c r="F60" s="8">
        <f t="shared" si="0"/>
        <v>0</v>
      </c>
      <c r="G60" s="9">
        <v>0.05</v>
      </c>
      <c r="H60" s="8">
        <f t="shared" si="1"/>
        <v>0</v>
      </c>
      <c r="I60" s="10">
        <f t="shared" si="2"/>
        <v>0</v>
      </c>
    </row>
    <row r="61" spans="1:9" ht="37.5" customHeight="1">
      <c r="A61" s="5" t="s">
        <v>153</v>
      </c>
      <c r="B61" s="28" t="s">
        <v>222</v>
      </c>
      <c r="C61" s="5" t="s">
        <v>10</v>
      </c>
      <c r="D61" s="7">
        <v>165</v>
      </c>
      <c r="E61" s="8"/>
      <c r="F61" s="8">
        <f t="shared" si="0"/>
        <v>0</v>
      </c>
      <c r="G61" s="9">
        <v>0.05</v>
      </c>
      <c r="H61" s="8">
        <f t="shared" si="1"/>
        <v>0</v>
      </c>
      <c r="I61" s="10">
        <f t="shared" si="2"/>
        <v>0</v>
      </c>
    </row>
    <row r="62" spans="1:9" ht="42" customHeight="1">
      <c r="A62" s="5" t="s">
        <v>155</v>
      </c>
      <c r="B62" s="28" t="s">
        <v>328</v>
      </c>
      <c r="C62" s="7" t="s">
        <v>10</v>
      </c>
      <c r="D62" s="7">
        <v>20.625</v>
      </c>
      <c r="E62" s="8"/>
      <c r="F62" s="8">
        <f t="shared" si="0"/>
        <v>0</v>
      </c>
      <c r="G62" s="9">
        <v>0.05</v>
      </c>
      <c r="H62" s="8">
        <f t="shared" si="1"/>
        <v>0</v>
      </c>
      <c r="I62" s="10">
        <f t="shared" si="2"/>
        <v>0</v>
      </c>
    </row>
    <row r="63" spans="1:9" ht="34.5" customHeight="1">
      <c r="A63" s="5" t="s">
        <v>157</v>
      </c>
      <c r="B63" s="28" t="s">
        <v>221</v>
      </c>
      <c r="C63" s="7" t="s">
        <v>10</v>
      </c>
      <c r="D63" s="7">
        <v>20.625</v>
      </c>
      <c r="E63" s="8"/>
      <c r="F63" s="8">
        <f t="shared" si="0"/>
        <v>0</v>
      </c>
      <c r="G63" s="9">
        <v>0.05</v>
      </c>
      <c r="H63" s="8">
        <f t="shared" si="1"/>
        <v>0</v>
      </c>
      <c r="I63" s="10">
        <f t="shared" si="2"/>
        <v>0</v>
      </c>
    </row>
    <row r="64" spans="1:9">
      <c r="A64" s="5" t="s">
        <v>224</v>
      </c>
      <c r="B64" s="28" t="s">
        <v>223</v>
      </c>
      <c r="C64" s="7" t="s">
        <v>10</v>
      </c>
      <c r="D64" s="7">
        <v>27.5</v>
      </c>
      <c r="E64" s="8"/>
      <c r="F64" s="8">
        <f t="shared" si="0"/>
        <v>0</v>
      </c>
      <c r="G64" s="9">
        <v>0.05</v>
      </c>
      <c r="H64" s="8">
        <f t="shared" si="1"/>
        <v>0</v>
      </c>
      <c r="I64" s="10">
        <f t="shared" si="2"/>
        <v>0</v>
      </c>
    </row>
    <row r="65" spans="1:9" ht="24" customHeight="1">
      <c r="A65" s="5" t="s">
        <v>226</v>
      </c>
      <c r="B65" s="28" t="s">
        <v>225</v>
      </c>
      <c r="C65" s="7" t="s">
        <v>10</v>
      </c>
      <c r="D65" s="7">
        <v>55</v>
      </c>
      <c r="E65" s="8"/>
      <c r="F65" s="8">
        <f t="shared" si="0"/>
        <v>0</v>
      </c>
      <c r="G65" s="9">
        <v>0.05</v>
      </c>
      <c r="H65" s="8">
        <f t="shared" si="1"/>
        <v>0</v>
      </c>
      <c r="I65" s="10">
        <f t="shared" si="2"/>
        <v>0</v>
      </c>
    </row>
    <row r="66" spans="1:9" ht="28.5" customHeight="1">
      <c r="A66" s="5" t="s">
        <v>228</v>
      </c>
      <c r="B66" s="28" t="s">
        <v>243</v>
      </c>
      <c r="C66" s="5" t="s">
        <v>10</v>
      </c>
      <c r="D66" s="7">
        <v>20.625</v>
      </c>
      <c r="E66" s="8"/>
      <c r="F66" s="8">
        <f t="shared" si="0"/>
        <v>0</v>
      </c>
      <c r="G66" s="9">
        <v>0.05</v>
      </c>
      <c r="H66" s="8">
        <f t="shared" si="1"/>
        <v>0</v>
      </c>
      <c r="I66" s="10">
        <f t="shared" si="2"/>
        <v>0</v>
      </c>
    </row>
    <row r="67" spans="1:9" ht="24" customHeight="1">
      <c r="A67" s="5" t="s">
        <v>230</v>
      </c>
      <c r="B67" s="28" t="s">
        <v>229</v>
      </c>
      <c r="C67" s="5" t="s">
        <v>10</v>
      </c>
      <c r="D67" s="7">
        <v>68.75</v>
      </c>
      <c r="E67" s="8"/>
      <c r="F67" s="8">
        <f t="shared" ref="F67:F104" si="3">D67*E67</f>
        <v>0</v>
      </c>
      <c r="G67" s="9">
        <v>0.05</v>
      </c>
      <c r="H67" s="8">
        <f t="shared" ref="H67:H104" si="4">F67*G67</f>
        <v>0</v>
      </c>
      <c r="I67" s="10">
        <f t="shared" ref="I67:I105" si="5">F67+H67</f>
        <v>0</v>
      </c>
    </row>
    <row r="68" spans="1:9" ht="29.25" customHeight="1">
      <c r="A68" s="5" t="s">
        <v>232</v>
      </c>
      <c r="B68" s="28" t="s">
        <v>227</v>
      </c>
      <c r="C68" s="7" t="s">
        <v>10</v>
      </c>
      <c r="D68" s="7">
        <v>82.5</v>
      </c>
      <c r="E68" s="8"/>
      <c r="F68" s="8">
        <f t="shared" si="3"/>
        <v>0</v>
      </c>
      <c r="G68" s="9">
        <v>0.05</v>
      </c>
      <c r="H68" s="8">
        <f t="shared" si="4"/>
        <v>0</v>
      </c>
      <c r="I68" s="10">
        <f t="shared" si="5"/>
        <v>0</v>
      </c>
    </row>
    <row r="69" spans="1:9" ht="36" customHeight="1">
      <c r="A69" s="5" t="s">
        <v>234</v>
      </c>
      <c r="B69" s="28" t="s">
        <v>231</v>
      </c>
      <c r="C69" s="7" t="s">
        <v>10</v>
      </c>
      <c r="D69" s="7">
        <v>68.75</v>
      </c>
      <c r="E69" s="8"/>
      <c r="F69" s="8">
        <f t="shared" si="3"/>
        <v>0</v>
      </c>
      <c r="G69" s="9">
        <v>0.05</v>
      </c>
      <c r="H69" s="8">
        <f t="shared" si="4"/>
        <v>0</v>
      </c>
      <c r="I69" s="10">
        <f t="shared" si="5"/>
        <v>0</v>
      </c>
    </row>
    <row r="70" spans="1:9" ht="29.25" customHeight="1">
      <c r="A70" s="5" t="s">
        <v>236</v>
      </c>
      <c r="B70" s="28" t="s">
        <v>233</v>
      </c>
      <c r="C70" s="7" t="s">
        <v>10</v>
      </c>
      <c r="D70" s="7">
        <v>68.75</v>
      </c>
      <c r="E70" s="8"/>
      <c r="F70" s="8">
        <f t="shared" si="3"/>
        <v>0</v>
      </c>
      <c r="G70" s="9">
        <v>0.05</v>
      </c>
      <c r="H70" s="8">
        <f t="shared" si="4"/>
        <v>0</v>
      </c>
      <c r="I70" s="10">
        <f t="shared" si="5"/>
        <v>0</v>
      </c>
    </row>
    <row r="71" spans="1:9" ht="29.25" customHeight="1">
      <c r="A71" s="5" t="s">
        <v>396</v>
      </c>
      <c r="B71" s="28" t="s">
        <v>235</v>
      </c>
      <c r="C71" s="7" t="s">
        <v>10</v>
      </c>
      <c r="D71" s="7">
        <v>55</v>
      </c>
      <c r="E71" s="8"/>
      <c r="F71" s="8">
        <f t="shared" si="3"/>
        <v>0</v>
      </c>
      <c r="G71" s="9">
        <v>0.05</v>
      </c>
      <c r="H71" s="8">
        <f t="shared" si="4"/>
        <v>0</v>
      </c>
      <c r="I71" s="10">
        <f t="shared" si="5"/>
        <v>0</v>
      </c>
    </row>
    <row r="72" spans="1:9" ht="59.25" customHeight="1">
      <c r="A72" s="5" t="s">
        <v>237</v>
      </c>
      <c r="B72" s="28" t="s">
        <v>327</v>
      </c>
      <c r="C72" s="7" t="s">
        <v>10</v>
      </c>
      <c r="D72" s="7">
        <v>61.875</v>
      </c>
      <c r="E72" s="8"/>
      <c r="F72" s="8">
        <f t="shared" si="3"/>
        <v>0</v>
      </c>
      <c r="G72" s="9">
        <v>0.05</v>
      </c>
      <c r="H72" s="8">
        <f t="shared" si="4"/>
        <v>0</v>
      </c>
      <c r="I72" s="10">
        <f t="shared" si="5"/>
        <v>0</v>
      </c>
    </row>
    <row r="73" spans="1:9" ht="22.5" customHeight="1">
      <c r="A73" s="5" t="s">
        <v>238</v>
      </c>
      <c r="B73" s="28" t="s">
        <v>239</v>
      </c>
      <c r="C73" s="7" t="s">
        <v>10</v>
      </c>
      <c r="D73" s="7">
        <v>61.875</v>
      </c>
      <c r="E73" s="8"/>
      <c r="F73" s="8">
        <f t="shared" si="3"/>
        <v>0</v>
      </c>
      <c r="G73" s="9">
        <v>0.05</v>
      </c>
      <c r="H73" s="8">
        <f t="shared" si="4"/>
        <v>0</v>
      </c>
      <c r="I73" s="10">
        <f t="shared" si="5"/>
        <v>0</v>
      </c>
    </row>
    <row r="74" spans="1:9" ht="28.5" customHeight="1">
      <c r="A74" s="5" t="s">
        <v>240</v>
      </c>
      <c r="B74" s="28" t="s">
        <v>241</v>
      </c>
      <c r="C74" s="7" t="s">
        <v>10</v>
      </c>
      <c r="D74" s="7">
        <v>55</v>
      </c>
      <c r="E74" s="8"/>
      <c r="F74" s="8">
        <f t="shared" si="3"/>
        <v>0</v>
      </c>
      <c r="G74" s="9">
        <v>0.05</v>
      </c>
      <c r="H74" s="8">
        <f t="shared" si="4"/>
        <v>0</v>
      </c>
      <c r="I74" s="10">
        <f t="shared" si="5"/>
        <v>0</v>
      </c>
    </row>
    <row r="75" spans="1:9" ht="34.5" customHeight="1">
      <c r="A75" s="5" t="s">
        <v>242</v>
      </c>
      <c r="B75" s="28" t="s">
        <v>247</v>
      </c>
      <c r="C75" s="5" t="s">
        <v>10</v>
      </c>
      <c r="D75" s="7">
        <v>6.875</v>
      </c>
      <c r="E75" s="8"/>
      <c r="F75" s="8">
        <f t="shared" si="3"/>
        <v>0</v>
      </c>
      <c r="G75" s="9">
        <v>0.05</v>
      </c>
      <c r="H75" s="8">
        <f t="shared" si="4"/>
        <v>0</v>
      </c>
      <c r="I75" s="10">
        <f t="shared" si="5"/>
        <v>0</v>
      </c>
    </row>
    <row r="76" spans="1:9" ht="48" customHeight="1">
      <c r="A76" s="5" t="s">
        <v>244</v>
      </c>
      <c r="B76" s="32" t="s">
        <v>322</v>
      </c>
      <c r="C76" s="5" t="s">
        <v>10</v>
      </c>
      <c r="D76" s="7">
        <v>55</v>
      </c>
      <c r="E76" s="8"/>
      <c r="F76" s="8">
        <f t="shared" si="3"/>
        <v>0</v>
      </c>
      <c r="G76" s="9">
        <v>0.05</v>
      </c>
      <c r="H76" s="8">
        <f t="shared" si="4"/>
        <v>0</v>
      </c>
      <c r="I76" s="10">
        <f t="shared" si="5"/>
        <v>0</v>
      </c>
    </row>
    <row r="77" spans="1:9" ht="30.75" customHeight="1">
      <c r="A77" s="5" t="s">
        <v>246</v>
      </c>
      <c r="B77" s="28" t="s">
        <v>245</v>
      </c>
      <c r="C77" s="5" t="s">
        <v>10</v>
      </c>
      <c r="D77" s="7">
        <v>27.5</v>
      </c>
      <c r="E77" s="8"/>
      <c r="F77" s="8">
        <f t="shared" si="3"/>
        <v>0</v>
      </c>
      <c r="G77" s="9">
        <v>0.05</v>
      </c>
      <c r="H77" s="8">
        <f t="shared" si="4"/>
        <v>0</v>
      </c>
      <c r="I77" s="10">
        <f t="shared" si="5"/>
        <v>0</v>
      </c>
    </row>
    <row r="78" spans="1:9" ht="20.25" customHeight="1">
      <c r="A78" s="5" t="s">
        <v>248</v>
      </c>
      <c r="B78" s="28" t="s">
        <v>251</v>
      </c>
      <c r="C78" s="7" t="s">
        <v>10</v>
      </c>
      <c r="D78" s="7">
        <v>110</v>
      </c>
      <c r="E78" s="8"/>
      <c r="F78" s="8">
        <f t="shared" si="3"/>
        <v>0</v>
      </c>
      <c r="G78" s="9">
        <v>0.05</v>
      </c>
      <c r="H78" s="8">
        <f t="shared" si="4"/>
        <v>0</v>
      </c>
      <c r="I78" s="10">
        <f t="shared" si="5"/>
        <v>0</v>
      </c>
    </row>
    <row r="79" spans="1:9">
      <c r="A79" s="5" t="s">
        <v>250</v>
      </c>
      <c r="B79" s="32" t="s">
        <v>315</v>
      </c>
      <c r="C79" s="5" t="s">
        <v>10</v>
      </c>
      <c r="D79" s="7">
        <v>110</v>
      </c>
      <c r="E79" s="8"/>
      <c r="F79" s="8">
        <f t="shared" si="3"/>
        <v>0</v>
      </c>
      <c r="G79" s="9">
        <v>0.05</v>
      </c>
      <c r="H79" s="8">
        <f t="shared" si="4"/>
        <v>0</v>
      </c>
      <c r="I79" s="10">
        <f t="shared" si="5"/>
        <v>0</v>
      </c>
    </row>
    <row r="80" spans="1:9" ht="33.75" customHeight="1">
      <c r="A80" s="5" t="s">
        <v>252</v>
      </c>
      <c r="B80" s="28" t="s">
        <v>249</v>
      </c>
      <c r="C80" s="7" t="s">
        <v>10</v>
      </c>
      <c r="D80" s="7">
        <v>41.25</v>
      </c>
      <c r="E80" s="8"/>
      <c r="F80" s="8">
        <f t="shared" si="3"/>
        <v>0</v>
      </c>
      <c r="G80" s="9">
        <v>0.05</v>
      </c>
      <c r="H80" s="8">
        <f t="shared" si="4"/>
        <v>0</v>
      </c>
      <c r="I80" s="10">
        <f t="shared" si="5"/>
        <v>0</v>
      </c>
    </row>
    <row r="81" spans="1:9" ht="42.75" customHeight="1">
      <c r="A81" s="5" t="s">
        <v>254</v>
      </c>
      <c r="B81" s="28" t="s">
        <v>253</v>
      </c>
      <c r="C81" s="7" t="s">
        <v>10</v>
      </c>
      <c r="D81" s="7">
        <v>6.875</v>
      </c>
      <c r="E81" s="8"/>
      <c r="F81" s="8">
        <f t="shared" si="3"/>
        <v>0</v>
      </c>
      <c r="G81" s="9">
        <v>0.05</v>
      </c>
      <c r="H81" s="8">
        <f t="shared" si="4"/>
        <v>0</v>
      </c>
      <c r="I81" s="10">
        <f t="shared" si="5"/>
        <v>0</v>
      </c>
    </row>
    <row r="82" spans="1:9" ht="30.75" customHeight="1">
      <c r="A82" s="5" t="s">
        <v>256</v>
      </c>
      <c r="B82" s="28" t="s">
        <v>255</v>
      </c>
      <c r="C82" s="7" t="s">
        <v>10</v>
      </c>
      <c r="D82" s="7">
        <v>41.25</v>
      </c>
      <c r="E82" s="8"/>
      <c r="F82" s="8">
        <f t="shared" si="3"/>
        <v>0</v>
      </c>
      <c r="G82" s="9">
        <v>0.05</v>
      </c>
      <c r="H82" s="8">
        <f t="shared" si="4"/>
        <v>0</v>
      </c>
      <c r="I82" s="10">
        <f t="shared" si="5"/>
        <v>0</v>
      </c>
    </row>
    <row r="83" spans="1:9" ht="28.5" customHeight="1">
      <c r="A83" s="5" t="s">
        <v>258</v>
      </c>
      <c r="B83" s="28" t="s">
        <v>257</v>
      </c>
      <c r="C83" s="7" t="s">
        <v>10</v>
      </c>
      <c r="D83" s="7">
        <v>6.875</v>
      </c>
      <c r="E83" s="8"/>
      <c r="F83" s="8">
        <f t="shared" si="3"/>
        <v>0</v>
      </c>
      <c r="G83" s="9">
        <v>0.05</v>
      </c>
      <c r="H83" s="8">
        <f t="shared" si="4"/>
        <v>0</v>
      </c>
      <c r="I83" s="10">
        <f t="shared" si="5"/>
        <v>0</v>
      </c>
    </row>
    <row r="84" spans="1:9" ht="61.5" customHeight="1">
      <c r="A84" s="5" t="s">
        <v>397</v>
      </c>
      <c r="B84" s="32" t="s">
        <v>384</v>
      </c>
      <c r="C84" s="5" t="s">
        <v>10</v>
      </c>
      <c r="D84" s="7">
        <v>96.25</v>
      </c>
      <c r="E84" s="8"/>
      <c r="F84" s="8">
        <f t="shared" si="3"/>
        <v>0</v>
      </c>
      <c r="G84" s="9">
        <v>0.05</v>
      </c>
      <c r="H84" s="8">
        <f t="shared" si="4"/>
        <v>0</v>
      </c>
      <c r="I84" s="10">
        <f t="shared" si="5"/>
        <v>0</v>
      </c>
    </row>
    <row r="85" spans="1:9" ht="72" customHeight="1">
      <c r="A85" s="5" t="s">
        <v>398</v>
      </c>
      <c r="B85" s="32" t="s">
        <v>383</v>
      </c>
      <c r="C85" s="5" t="s">
        <v>10</v>
      </c>
      <c r="D85" s="7">
        <v>96.25</v>
      </c>
      <c r="E85" s="8"/>
      <c r="F85" s="8">
        <f t="shared" si="3"/>
        <v>0</v>
      </c>
      <c r="G85" s="9">
        <v>0.05</v>
      </c>
      <c r="H85" s="8">
        <f t="shared" si="4"/>
        <v>0</v>
      </c>
      <c r="I85" s="10">
        <f t="shared" si="5"/>
        <v>0</v>
      </c>
    </row>
    <row r="86" spans="1:9" ht="28.5" customHeight="1">
      <c r="A86" s="5" t="s">
        <v>399</v>
      </c>
      <c r="B86" s="28" t="s">
        <v>377</v>
      </c>
      <c r="C86" s="7" t="s">
        <v>10</v>
      </c>
      <c r="D86" s="7">
        <v>110</v>
      </c>
      <c r="E86" s="8"/>
      <c r="F86" s="8">
        <f t="shared" si="3"/>
        <v>0</v>
      </c>
      <c r="G86" s="9">
        <v>0.05</v>
      </c>
      <c r="H86" s="8">
        <f t="shared" si="4"/>
        <v>0</v>
      </c>
      <c r="I86" s="10">
        <f t="shared" si="5"/>
        <v>0</v>
      </c>
    </row>
    <row r="87" spans="1:9" ht="80.25" customHeight="1">
      <c r="A87" s="5" t="s">
        <v>400</v>
      </c>
      <c r="B87" s="32" t="s">
        <v>385</v>
      </c>
      <c r="C87" s="5" t="s">
        <v>10</v>
      </c>
      <c r="D87" s="7">
        <v>96.25</v>
      </c>
      <c r="E87" s="8"/>
      <c r="F87" s="8">
        <f t="shared" si="3"/>
        <v>0</v>
      </c>
      <c r="G87" s="9">
        <v>0.05</v>
      </c>
      <c r="H87" s="8">
        <f t="shared" si="4"/>
        <v>0</v>
      </c>
      <c r="I87" s="10">
        <f t="shared" si="5"/>
        <v>0</v>
      </c>
    </row>
    <row r="88" spans="1:9" ht="46.5" customHeight="1">
      <c r="A88" s="5" t="s">
        <v>259</v>
      </c>
      <c r="B88" s="32" t="s">
        <v>371</v>
      </c>
      <c r="C88" s="5" t="s">
        <v>10</v>
      </c>
      <c r="D88" s="7">
        <v>110</v>
      </c>
      <c r="E88" s="8"/>
      <c r="F88" s="8">
        <f t="shared" si="3"/>
        <v>0</v>
      </c>
      <c r="G88" s="9">
        <v>0.05</v>
      </c>
      <c r="H88" s="8">
        <f t="shared" si="4"/>
        <v>0</v>
      </c>
      <c r="I88" s="10">
        <f t="shared" si="5"/>
        <v>0</v>
      </c>
    </row>
    <row r="89" spans="1:9" ht="42" customHeight="1">
      <c r="A89" s="5" t="s">
        <v>261</v>
      </c>
      <c r="B89" s="28" t="s">
        <v>260</v>
      </c>
      <c r="C89" s="5" t="s">
        <v>10</v>
      </c>
      <c r="D89" s="7">
        <v>41.25</v>
      </c>
      <c r="E89" s="8"/>
      <c r="F89" s="8">
        <f t="shared" si="3"/>
        <v>0</v>
      </c>
      <c r="G89" s="9">
        <v>0.05</v>
      </c>
      <c r="H89" s="8">
        <f t="shared" si="4"/>
        <v>0</v>
      </c>
      <c r="I89" s="10">
        <f t="shared" si="5"/>
        <v>0</v>
      </c>
    </row>
    <row r="90" spans="1:9" ht="17.25" customHeight="1">
      <c r="A90" s="5" t="s">
        <v>263</v>
      </c>
      <c r="B90" s="28" t="s">
        <v>264</v>
      </c>
      <c r="C90" s="7" t="s">
        <v>10</v>
      </c>
      <c r="D90" s="7">
        <v>13.75</v>
      </c>
      <c r="E90" s="8"/>
      <c r="F90" s="8">
        <f t="shared" si="3"/>
        <v>0</v>
      </c>
      <c r="G90" s="9">
        <v>0.05</v>
      </c>
      <c r="H90" s="8">
        <f t="shared" si="4"/>
        <v>0</v>
      </c>
      <c r="I90" s="10">
        <f t="shared" si="5"/>
        <v>0</v>
      </c>
    </row>
    <row r="91" spans="1:9" ht="48" customHeight="1">
      <c r="A91" s="5" t="s">
        <v>265</v>
      </c>
      <c r="B91" s="28" t="s">
        <v>262</v>
      </c>
      <c r="C91" s="7" t="s">
        <v>10</v>
      </c>
      <c r="D91" s="7">
        <v>96.25</v>
      </c>
      <c r="E91" s="8"/>
      <c r="F91" s="8">
        <f t="shared" si="3"/>
        <v>0</v>
      </c>
      <c r="G91" s="9">
        <v>0.05</v>
      </c>
      <c r="H91" s="8">
        <f t="shared" si="4"/>
        <v>0</v>
      </c>
      <c r="I91" s="10">
        <f t="shared" si="5"/>
        <v>0</v>
      </c>
    </row>
    <row r="92" spans="1:9" ht="27" customHeight="1">
      <c r="A92" s="5" t="s">
        <v>267</v>
      </c>
      <c r="B92" s="28" t="s">
        <v>266</v>
      </c>
      <c r="C92" s="7" t="s">
        <v>10</v>
      </c>
      <c r="D92" s="7">
        <v>6.875</v>
      </c>
      <c r="E92" s="8"/>
      <c r="F92" s="8">
        <f t="shared" si="3"/>
        <v>0</v>
      </c>
      <c r="G92" s="9">
        <v>0.05</v>
      </c>
      <c r="H92" s="8">
        <f t="shared" si="4"/>
        <v>0</v>
      </c>
      <c r="I92" s="10">
        <f t="shared" si="5"/>
        <v>0</v>
      </c>
    </row>
    <row r="93" spans="1:9" ht="41.25" customHeight="1">
      <c r="A93" s="5" t="s">
        <v>269</v>
      </c>
      <c r="B93" s="32" t="s">
        <v>332</v>
      </c>
      <c r="C93" s="5" t="s">
        <v>10</v>
      </c>
      <c r="D93" s="7">
        <v>41.25</v>
      </c>
      <c r="E93" s="8"/>
      <c r="F93" s="8">
        <f t="shared" si="3"/>
        <v>0</v>
      </c>
      <c r="G93" s="9">
        <v>0.05</v>
      </c>
      <c r="H93" s="8">
        <f t="shared" si="4"/>
        <v>0</v>
      </c>
      <c r="I93" s="10">
        <f t="shared" si="5"/>
        <v>0</v>
      </c>
    </row>
    <row r="94" spans="1:9" ht="39.75" customHeight="1">
      <c r="A94" s="5" t="s">
        <v>271</v>
      </c>
      <c r="B94" s="28" t="s">
        <v>268</v>
      </c>
      <c r="C94" s="5" t="s">
        <v>10</v>
      </c>
      <c r="D94" s="7">
        <v>27.5</v>
      </c>
      <c r="E94" s="8"/>
      <c r="F94" s="8">
        <f t="shared" si="3"/>
        <v>0</v>
      </c>
      <c r="G94" s="9">
        <v>0.05</v>
      </c>
      <c r="H94" s="8">
        <f t="shared" si="4"/>
        <v>0</v>
      </c>
      <c r="I94" s="10">
        <f t="shared" si="5"/>
        <v>0</v>
      </c>
    </row>
    <row r="95" spans="1:9" ht="45.75" customHeight="1">
      <c r="A95" s="5" t="s">
        <v>273</v>
      </c>
      <c r="B95" s="28" t="s">
        <v>270</v>
      </c>
      <c r="C95" s="7" t="s">
        <v>10</v>
      </c>
      <c r="D95" s="7">
        <v>27.5</v>
      </c>
      <c r="E95" s="8"/>
      <c r="F95" s="8">
        <f t="shared" si="3"/>
        <v>0</v>
      </c>
      <c r="G95" s="9">
        <v>0.05</v>
      </c>
      <c r="H95" s="8">
        <f t="shared" si="4"/>
        <v>0</v>
      </c>
      <c r="I95" s="10">
        <f t="shared" si="5"/>
        <v>0</v>
      </c>
    </row>
    <row r="96" spans="1:9">
      <c r="A96" s="5" t="s">
        <v>275</v>
      </c>
      <c r="B96" s="2" t="s">
        <v>272</v>
      </c>
      <c r="C96" s="7" t="s">
        <v>10</v>
      </c>
      <c r="D96" s="7">
        <v>27.5</v>
      </c>
      <c r="E96" s="8"/>
      <c r="F96" s="8">
        <f t="shared" si="3"/>
        <v>0</v>
      </c>
      <c r="G96" s="9">
        <v>0.05</v>
      </c>
      <c r="H96" s="8">
        <f t="shared" si="4"/>
        <v>0</v>
      </c>
      <c r="I96" s="10">
        <f t="shared" si="5"/>
        <v>0</v>
      </c>
    </row>
    <row r="97" spans="1:9" ht="25.5" customHeight="1">
      <c r="A97" s="5" t="s">
        <v>277</v>
      </c>
      <c r="B97" s="32" t="s">
        <v>323</v>
      </c>
      <c r="C97" s="5" t="s">
        <v>10</v>
      </c>
      <c r="D97" s="7">
        <v>5.5</v>
      </c>
      <c r="E97" s="8"/>
      <c r="F97" s="8">
        <f t="shared" si="3"/>
        <v>0</v>
      </c>
      <c r="G97" s="9">
        <v>0.05</v>
      </c>
      <c r="H97" s="8">
        <f t="shared" si="4"/>
        <v>0</v>
      </c>
      <c r="I97" s="10">
        <f t="shared" si="5"/>
        <v>0</v>
      </c>
    </row>
    <row r="98" spans="1:9" ht="45" customHeight="1">
      <c r="A98" s="5" t="s">
        <v>279</v>
      </c>
      <c r="B98" s="28" t="s">
        <v>378</v>
      </c>
      <c r="C98" s="5" t="s">
        <v>10</v>
      </c>
      <c r="D98" s="7">
        <v>68.75</v>
      </c>
      <c r="E98" s="8"/>
      <c r="F98" s="8">
        <f t="shared" si="3"/>
        <v>0</v>
      </c>
      <c r="G98" s="9">
        <v>0.05</v>
      </c>
      <c r="H98" s="8">
        <f t="shared" si="4"/>
        <v>0</v>
      </c>
      <c r="I98" s="10">
        <f t="shared" si="5"/>
        <v>0</v>
      </c>
    </row>
    <row r="99" spans="1:9" ht="51" customHeight="1">
      <c r="A99" s="5" t="s">
        <v>281</v>
      </c>
      <c r="B99" s="28" t="s">
        <v>379</v>
      </c>
      <c r="C99" s="5" t="s">
        <v>10</v>
      </c>
      <c r="D99" s="7">
        <v>110</v>
      </c>
      <c r="E99" s="8"/>
      <c r="F99" s="8">
        <f t="shared" si="3"/>
        <v>0</v>
      </c>
      <c r="G99" s="9">
        <v>0.05</v>
      </c>
      <c r="H99" s="8">
        <f t="shared" si="4"/>
        <v>0</v>
      </c>
      <c r="I99" s="10">
        <f t="shared" si="5"/>
        <v>0</v>
      </c>
    </row>
    <row r="100" spans="1:9" ht="23.25" customHeight="1">
      <c r="A100" s="5" t="s">
        <v>282</v>
      </c>
      <c r="B100" s="28" t="s">
        <v>274</v>
      </c>
      <c r="C100" s="7" t="s">
        <v>10</v>
      </c>
      <c r="D100" s="7">
        <v>41.25</v>
      </c>
      <c r="E100" s="8"/>
      <c r="F100" s="8">
        <f t="shared" si="3"/>
        <v>0</v>
      </c>
      <c r="G100" s="9">
        <v>0.05</v>
      </c>
      <c r="H100" s="8">
        <f t="shared" si="4"/>
        <v>0</v>
      </c>
      <c r="I100" s="10">
        <f t="shared" si="5"/>
        <v>0</v>
      </c>
    </row>
    <row r="101" spans="1:9" ht="30.75" customHeight="1">
      <c r="A101" s="5" t="s">
        <v>314</v>
      </c>
      <c r="B101" s="2" t="s">
        <v>276</v>
      </c>
      <c r="C101" s="7" t="s">
        <v>10</v>
      </c>
      <c r="D101" s="7">
        <v>41.25</v>
      </c>
      <c r="E101" s="8"/>
      <c r="F101" s="8">
        <f t="shared" si="3"/>
        <v>0</v>
      </c>
      <c r="G101" s="9">
        <v>0.05</v>
      </c>
      <c r="H101" s="8">
        <f t="shared" si="4"/>
        <v>0</v>
      </c>
      <c r="I101" s="10">
        <f t="shared" si="5"/>
        <v>0</v>
      </c>
    </row>
    <row r="102" spans="1:9" ht="27.75" customHeight="1">
      <c r="A102" s="5" t="s">
        <v>316</v>
      </c>
      <c r="B102" s="28" t="s">
        <v>280</v>
      </c>
      <c r="C102" s="5" t="s">
        <v>10</v>
      </c>
      <c r="D102" s="7">
        <v>48.125</v>
      </c>
      <c r="E102" s="8"/>
      <c r="F102" s="8">
        <f t="shared" si="3"/>
        <v>0</v>
      </c>
      <c r="G102" s="9">
        <v>0.05</v>
      </c>
      <c r="H102" s="8">
        <f t="shared" si="4"/>
        <v>0</v>
      </c>
      <c r="I102" s="10">
        <f t="shared" si="5"/>
        <v>0</v>
      </c>
    </row>
    <row r="103" spans="1:9" ht="42" customHeight="1">
      <c r="A103" s="5" t="s">
        <v>318</v>
      </c>
      <c r="B103" s="2" t="s">
        <v>278</v>
      </c>
      <c r="C103" s="7" t="s">
        <v>10</v>
      </c>
      <c r="D103" s="7">
        <v>20.625</v>
      </c>
      <c r="E103" s="8"/>
      <c r="F103" s="8">
        <f t="shared" si="3"/>
        <v>0</v>
      </c>
      <c r="G103" s="9">
        <v>0.05</v>
      </c>
      <c r="H103" s="8">
        <f t="shared" si="4"/>
        <v>0</v>
      </c>
      <c r="I103" s="10">
        <f t="shared" si="5"/>
        <v>0</v>
      </c>
    </row>
    <row r="104" spans="1:9" ht="70.5" customHeight="1">
      <c r="A104" s="5" t="s">
        <v>320</v>
      </c>
      <c r="B104" s="28" t="s">
        <v>380</v>
      </c>
      <c r="C104" s="7" t="s">
        <v>10</v>
      </c>
      <c r="D104" s="7">
        <v>27.5</v>
      </c>
      <c r="E104" s="8"/>
      <c r="F104" s="8">
        <f t="shared" si="3"/>
        <v>0</v>
      </c>
      <c r="G104" s="9">
        <v>0.05</v>
      </c>
      <c r="H104" s="8">
        <f t="shared" si="4"/>
        <v>0</v>
      </c>
      <c r="I104" s="10">
        <f t="shared" si="5"/>
        <v>0</v>
      </c>
    </row>
    <row r="105" spans="1:9">
      <c r="A105" s="5"/>
      <c r="B105" s="23" t="s">
        <v>401</v>
      </c>
      <c r="C105" s="7"/>
      <c r="D105" s="7"/>
      <c r="E105" s="8"/>
      <c r="F105" s="17">
        <f>SUM(F3:F104)</f>
        <v>0</v>
      </c>
      <c r="G105" s="9"/>
      <c r="H105" s="17">
        <f>SUM(H3:H104)</f>
        <v>0</v>
      </c>
      <c r="I105" s="18">
        <f t="shared" si="5"/>
        <v>0</v>
      </c>
    </row>
    <row r="106" spans="1:9">
      <c r="F106" s="13"/>
      <c r="H106" s="13"/>
      <c r="I106" s="13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6" workbookViewId="0">
      <selection activeCell="O46" sqref="O46"/>
    </sheetView>
  </sheetViews>
  <sheetFormatPr defaultRowHeight="15"/>
  <cols>
    <col min="2" max="2" width="20.5703125" style="30" customWidth="1"/>
    <col min="3" max="3" width="6.140625" customWidth="1"/>
    <col min="4" max="4" width="20.28515625" customWidth="1"/>
  </cols>
  <sheetData>
    <row r="1" spans="1:9" ht="21" customHeight="1">
      <c r="A1" s="34" t="s">
        <v>409</v>
      </c>
      <c r="B1" s="34"/>
      <c r="C1" s="1"/>
      <c r="D1" s="1"/>
      <c r="E1" s="1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402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8</v>
      </c>
      <c r="B3" s="27" t="s">
        <v>311</v>
      </c>
      <c r="C3" s="5" t="s">
        <v>24</v>
      </c>
      <c r="D3" s="7">
        <v>13.75</v>
      </c>
      <c r="E3" s="8"/>
      <c r="F3" s="8">
        <f t="shared" ref="F3:F39" si="0">D3*E3</f>
        <v>0</v>
      </c>
      <c r="G3" s="9">
        <v>0.05</v>
      </c>
      <c r="H3" s="8">
        <f t="shared" ref="H3:H39" si="1">F3*G3</f>
        <v>0</v>
      </c>
      <c r="I3" s="10">
        <f t="shared" ref="I3:I40" si="2">F3+H3</f>
        <v>0</v>
      </c>
    </row>
    <row r="4" spans="1:9" ht="30">
      <c r="A4" s="5" t="s">
        <v>11</v>
      </c>
      <c r="B4" s="12" t="s">
        <v>283</v>
      </c>
      <c r="C4" s="7" t="s">
        <v>24</v>
      </c>
      <c r="D4" s="7">
        <v>24.75</v>
      </c>
      <c r="E4" s="8"/>
      <c r="F4" s="8">
        <f t="shared" si="0"/>
        <v>0</v>
      </c>
      <c r="G4" s="9">
        <v>0.05</v>
      </c>
      <c r="H4" s="8">
        <f t="shared" si="1"/>
        <v>0</v>
      </c>
      <c r="I4" s="10">
        <f t="shared" si="2"/>
        <v>0</v>
      </c>
    </row>
    <row r="5" spans="1:9">
      <c r="A5" s="5" t="s">
        <v>13</v>
      </c>
      <c r="B5" s="22" t="s">
        <v>284</v>
      </c>
      <c r="C5" s="7" t="s">
        <v>24</v>
      </c>
      <c r="D5" s="7">
        <v>41.25</v>
      </c>
      <c r="E5" s="8"/>
      <c r="F5" s="8">
        <f t="shared" si="0"/>
        <v>0</v>
      </c>
      <c r="G5" s="9">
        <v>0.05</v>
      </c>
      <c r="H5" s="8">
        <f t="shared" si="1"/>
        <v>0</v>
      </c>
      <c r="I5" s="10">
        <f t="shared" si="2"/>
        <v>0</v>
      </c>
    </row>
    <row r="6" spans="1:9">
      <c r="A6" s="5" t="s">
        <v>16</v>
      </c>
      <c r="B6" s="22" t="s">
        <v>285</v>
      </c>
      <c r="C6" s="7" t="s">
        <v>24</v>
      </c>
      <c r="D6" s="7">
        <v>316.25</v>
      </c>
      <c r="E6" s="8"/>
      <c r="F6" s="8">
        <f t="shared" si="0"/>
        <v>0</v>
      </c>
      <c r="G6" s="9">
        <v>0.05</v>
      </c>
      <c r="H6" s="8">
        <f t="shared" si="1"/>
        <v>0</v>
      </c>
      <c r="I6" s="10">
        <f t="shared" si="2"/>
        <v>0</v>
      </c>
    </row>
    <row r="7" spans="1:9">
      <c r="A7" s="5" t="s">
        <v>18</v>
      </c>
      <c r="B7" s="27" t="s">
        <v>312</v>
      </c>
      <c r="C7" s="5" t="s">
        <v>24</v>
      </c>
      <c r="D7" s="7">
        <v>27.5</v>
      </c>
      <c r="E7" s="8"/>
      <c r="F7" s="8">
        <f t="shared" si="0"/>
        <v>0</v>
      </c>
      <c r="G7" s="9">
        <v>0.05</v>
      </c>
      <c r="H7" s="8">
        <f t="shared" si="1"/>
        <v>0</v>
      </c>
      <c r="I7" s="10">
        <f t="shared" si="2"/>
        <v>0</v>
      </c>
    </row>
    <row r="8" spans="1:9">
      <c r="A8" s="5" t="s">
        <v>20</v>
      </c>
      <c r="B8" s="12" t="s">
        <v>360</v>
      </c>
      <c r="C8" s="7" t="s">
        <v>24</v>
      </c>
      <c r="D8" s="7">
        <v>27.5</v>
      </c>
      <c r="E8" s="8"/>
      <c r="F8" s="8">
        <f t="shared" si="0"/>
        <v>0</v>
      </c>
      <c r="G8" s="9">
        <v>0.05</v>
      </c>
      <c r="H8" s="8">
        <f t="shared" si="1"/>
        <v>0</v>
      </c>
      <c r="I8" s="10">
        <f t="shared" si="2"/>
        <v>0</v>
      </c>
    </row>
    <row r="9" spans="1:9">
      <c r="A9" s="5" t="s">
        <v>22</v>
      </c>
      <c r="B9" s="15" t="s">
        <v>324</v>
      </c>
      <c r="C9" s="5" t="s">
        <v>24</v>
      </c>
      <c r="D9" s="7">
        <v>27.5</v>
      </c>
      <c r="E9" s="8"/>
      <c r="F9" s="8">
        <f t="shared" si="0"/>
        <v>0</v>
      </c>
      <c r="G9" s="9">
        <v>0.05</v>
      </c>
      <c r="H9" s="8">
        <f t="shared" si="1"/>
        <v>0</v>
      </c>
      <c r="I9" s="10">
        <f t="shared" si="2"/>
        <v>0</v>
      </c>
    </row>
    <row r="10" spans="1:9">
      <c r="A10" s="5" t="s">
        <v>25</v>
      </c>
      <c r="B10" s="22" t="s">
        <v>286</v>
      </c>
      <c r="C10" s="7" t="s">
        <v>24</v>
      </c>
      <c r="D10" s="7">
        <v>206.25</v>
      </c>
      <c r="E10" s="8"/>
      <c r="F10" s="8">
        <f t="shared" si="0"/>
        <v>0</v>
      </c>
      <c r="G10" s="9">
        <v>0.05</v>
      </c>
      <c r="H10" s="8">
        <f t="shared" si="1"/>
        <v>0</v>
      </c>
      <c r="I10" s="10">
        <f t="shared" si="2"/>
        <v>0</v>
      </c>
    </row>
    <row r="11" spans="1:9">
      <c r="A11" s="5" t="s">
        <v>27</v>
      </c>
      <c r="B11" s="12" t="s">
        <v>359</v>
      </c>
      <c r="C11" s="7" t="s">
        <v>24</v>
      </c>
      <c r="D11" s="7">
        <v>27.5</v>
      </c>
      <c r="E11" s="8"/>
      <c r="F11" s="8">
        <f t="shared" si="0"/>
        <v>0</v>
      </c>
      <c r="G11" s="9">
        <v>0.05</v>
      </c>
      <c r="H11" s="8">
        <f t="shared" si="1"/>
        <v>0</v>
      </c>
      <c r="I11" s="10">
        <f t="shared" si="2"/>
        <v>0</v>
      </c>
    </row>
    <row r="12" spans="1:9" ht="30">
      <c r="A12" s="5" t="s">
        <v>28</v>
      </c>
      <c r="B12" s="12" t="s">
        <v>335</v>
      </c>
      <c r="C12" s="5" t="s">
        <v>24</v>
      </c>
      <c r="D12" s="7">
        <v>27.5</v>
      </c>
      <c r="E12" s="8"/>
      <c r="F12" s="8">
        <f t="shared" si="0"/>
        <v>0</v>
      </c>
      <c r="G12" s="9">
        <v>0.05</v>
      </c>
      <c r="H12" s="8">
        <f t="shared" si="1"/>
        <v>0</v>
      </c>
      <c r="I12" s="10">
        <f t="shared" si="2"/>
        <v>0</v>
      </c>
    </row>
    <row r="13" spans="1:9" ht="30">
      <c r="A13" s="5" t="s">
        <v>30</v>
      </c>
      <c r="B13" s="12" t="s">
        <v>334</v>
      </c>
      <c r="C13" s="7" t="s">
        <v>24</v>
      </c>
      <c r="D13" s="7">
        <v>41.25</v>
      </c>
      <c r="E13" s="8"/>
      <c r="F13" s="8">
        <f t="shared" si="0"/>
        <v>0</v>
      </c>
      <c r="G13" s="9">
        <v>0.05</v>
      </c>
      <c r="H13" s="8">
        <f t="shared" si="1"/>
        <v>0</v>
      </c>
      <c r="I13" s="10">
        <f t="shared" si="2"/>
        <v>0</v>
      </c>
    </row>
    <row r="14" spans="1:9" ht="30">
      <c r="A14" s="5" t="s">
        <v>31</v>
      </c>
      <c r="B14" s="22" t="s">
        <v>287</v>
      </c>
      <c r="C14" s="7" t="s">
        <v>24</v>
      </c>
      <c r="D14" s="7">
        <v>27.5</v>
      </c>
      <c r="E14" s="8"/>
      <c r="F14" s="8">
        <f t="shared" si="0"/>
        <v>0</v>
      </c>
      <c r="G14" s="9">
        <v>0.05</v>
      </c>
      <c r="H14" s="8">
        <f t="shared" si="1"/>
        <v>0</v>
      </c>
      <c r="I14" s="10">
        <f t="shared" si="2"/>
        <v>0</v>
      </c>
    </row>
    <row r="15" spans="1:9" ht="30">
      <c r="A15" s="5" t="s">
        <v>32</v>
      </c>
      <c r="B15" s="22" t="s">
        <v>288</v>
      </c>
      <c r="C15" s="7" t="s">
        <v>24</v>
      </c>
      <c r="D15" s="7">
        <v>110</v>
      </c>
      <c r="E15" s="8"/>
      <c r="F15" s="8">
        <f t="shared" si="0"/>
        <v>0</v>
      </c>
      <c r="G15" s="9">
        <v>0.05</v>
      </c>
      <c r="H15" s="8">
        <f t="shared" si="1"/>
        <v>0</v>
      </c>
      <c r="I15" s="10">
        <f t="shared" si="2"/>
        <v>0</v>
      </c>
    </row>
    <row r="16" spans="1:9" ht="30">
      <c r="A16" s="5" t="s">
        <v>33</v>
      </c>
      <c r="B16" s="12" t="s">
        <v>296</v>
      </c>
      <c r="C16" s="7" t="s">
        <v>24</v>
      </c>
      <c r="D16" s="7">
        <v>68.75</v>
      </c>
      <c r="E16" s="8"/>
      <c r="F16" s="8">
        <f t="shared" si="0"/>
        <v>0</v>
      </c>
      <c r="G16" s="9">
        <v>0.05</v>
      </c>
      <c r="H16" s="8">
        <f t="shared" si="1"/>
        <v>0</v>
      </c>
      <c r="I16" s="10">
        <f t="shared" si="2"/>
        <v>0</v>
      </c>
    </row>
    <row r="17" spans="1:9">
      <c r="A17" s="5" t="s">
        <v>35</v>
      </c>
      <c r="B17" s="15" t="s">
        <v>357</v>
      </c>
      <c r="C17" s="5" t="s">
        <v>24</v>
      </c>
      <c r="D17" s="7">
        <v>27.5</v>
      </c>
      <c r="E17" s="8"/>
      <c r="F17" s="8">
        <f t="shared" si="0"/>
        <v>0</v>
      </c>
      <c r="G17" s="9">
        <v>0.05</v>
      </c>
      <c r="H17" s="8">
        <f t="shared" si="1"/>
        <v>0</v>
      </c>
      <c r="I17" s="10">
        <f t="shared" si="2"/>
        <v>0</v>
      </c>
    </row>
    <row r="18" spans="1:9">
      <c r="A18" s="5" t="s">
        <v>36</v>
      </c>
      <c r="B18" s="22" t="s">
        <v>289</v>
      </c>
      <c r="C18" s="7" t="s">
        <v>24</v>
      </c>
      <c r="D18" s="7">
        <v>893.75</v>
      </c>
      <c r="E18" s="8"/>
      <c r="F18" s="8">
        <f t="shared" si="0"/>
        <v>0</v>
      </c>
      <c r="G18" s="9">
        <v>0.05</v>
      </c>
      <c r="H18" s="8">
        <f t="shared" si="1"/>
        <v>0</v>
      </c>
      <c r="I18" s="10">
        <f t="shared" si="2"/>
        <v>0</v>
      </c>
    </row>
    <row r="19" spans="1:9">
      <c r="A19" s="5" t="s">
        <v>37</v>
      </c>
      <c r="B19" s="22" t="s">
        <v>290</v>
      </c>
      <c r="C19" s="7" t="s">
        <v>24</v>
      </c>
      <c r="D19" s="7">
        <v>110</v>
      </c>
      <c r="E19" s="8"/>
      <c r="F19" s="8">
        <f t="shared" si="0"/>
        <v>0</v>
      </c>
      <c r="G19" s="9">
        <v>0.05</v>
      </c>
      <c r="H19" s="8">
        <f t="shared" si="1"/>
        <v>0</v>
      </c>
      <c r="I19" s="10">
        <f t="shared" si="2"/>
        <v>0</v>
      </c>
    </row>
    <row r="20" spans="1:9" ht="30">
      <c r="A20" s="5" t="s">
        <v>39</v>
      </c>
      <c r="B20" s="12" t="s">
        <v>336</v>
      </c>
      <c r="C20" s="7" t="s">
        <v>24</v>
      </c>
      <c r="D20" s="7">
        <v>110</v>
      </c>
      <c r="E20" s="8"/>
      <c r="F20" s="8">
        <f t="shared" si="0"/>
        <v>0</v>
      </c>
      <c r="G20" s="9">
        <v>0.05</v>
      </c>
      <c r="H20" s="8">
        <f t="shared" si="1"/>
        <v>0</v>
      </c>
      <c r="I20" s="10">
        <f t="shared" si="2"/>
        <v>0</v>
      </c>
    </row>
    <row r="21" spans="1:9" ht="30">
      <c r="A21" s="5" t="s">
        <v>41</v>
      </c>
      <c r="B21" s="12" t="s">
        <v>337</v>
      </c>
      <c r="C21" s="7" t="s">
        <v>24</v>
      </c>
      <c r="D21" s="7">
        <v>165</v>
      </c>
      <c r="E21" s="8"/>
      <c r="F21" s="8">
        <f t="shared" si="0"/>
        <v>0</v>
      </c>
      <c r="G21" s="9">
        <v>0.05</v>
      </c>
      <c r="H21" s="8">
        <f t="shared" si="1"/>
        <v>0</v>
      </c>
      <c r="I21" s="10">
        <f t="shared" si="2"/>
        <v>0</v>
      </c>
    </row>
    <row r="22" spans="1:9" ht="30">
      <c r="A22" s="5" t="s">
        <v>43</v>
      </c>
      <c r="B22" s="15" t="s">
        <v>373</v>
      </c>
      <c r="C22" s="5" t="s">
        <v>24</v>
      </c>
      <c r="D22" s="7">
        <v>48.125</v>
      </c>
      <c r="E22" s="8"/>
      <c r="F22" s="8">
        <f t="shared" si="0"/>
        <v>0</v>
      </c>
      <c r="G22" s="9">
        <v>0.05</v>
      </c>
      <c r="H22" s="8">
        <f t="shared" si="1"/>
        <v>0</v>
      </c>
      <c r="I22" s="10">
        <f t="shared" si="2"/>
        <v>0</v>
      </c>
    </row>
    <row r="23" spans="1:9">
      <c r="A23" s="5" t="s">
        <v>45</v>
      </c>
      <c r="B23" s="25" t="s">
        <v>292</v>
      </c>
      <c r="C23" s="7" t="s">
        <v>24</v>
      </c>
      <c r="D23" s="7">
        <v>27.5</v>
      </c>
      <c r="E23" s="8"/>
      <c r="F23" s="8">
        <f t="shared" si="0"/>
        <v>0</v>
      </c>
      <c r="G23" s="9">
        <v>0.05</v>
      </c>
      <c r="H23" s="8">
        <f t="shared" si="1"/>
        <v>0</v>
      </c>
      <c r="I23" s="10">
        <f t="shared" si="2"/>
        <v>0</v>
      </c>
    </row>
    <row r="24" spans="1:9">
      <c r="A24" s="5" t="s">
        <v>61</v>
      </c>
      <c r="B24" s="15" t="s">
        <v>361</v>
      </c>
      <c r="C24" s="5" t="s">
        <v>24</v>
      </c>
      <c r="D24" s="7">
        <v>41.25</v>
      </c>
      <c r="E24" s="8"/>
      <c r="F24" s="8">
        <f t="shared" si="0"/>
        <v>0</v>
      </c>
      <c r="G24" s="9">
        <v>0.05</v>
      </c>
      <c r="H24" s="8">
        <f t="shared" si="1"/>
        <v>0</v>
      </c>
      <c r="I24" s="10">
        <f t="shared" si="2"/>
        <v>0</v>
      </c>
    </row>
    <row r="25" spans="1:9">
      <c r="A25" s="5" t="s">
        <v>62</v>
      </c>
      <c r="B25" s="12" t="s">
        <v>294</v>
      </c>
      <c r="C25" s="7" t="s">
        <v>24</v>
      </c>
      <c r="D25" s="7">
        <v>41.25</v>
      </c>
      <c r="E25" s="8"/>
      <c r="F25" s="8">
        <f t="shared" si="0"/>
        <v>0</v>
      </c>
      <c r="G25" s="9">
        <v>0.05</v>
      </c>
      <c r="H25" s="8">
        <f t="shared" si="1"/>
        <v>0</v>
      </c>
      <c r="I25" s="10">
        <f t="shared" si="2"/>
        <v>0</v>
      </c>
    </row>
    <row r="26" spans="1:9" ht="30">
      <c r="A26" s="5" t="s">
        <v>64</v>
      </c>
      <c r="B26" s="12" t="s">
        <v>301</v>
      </c>
      <c r="C26" s="7" t="s">
        <v>24</v>
      </c>
      <c r="D26" s="7">
        <v>20.625</v>
      </c>
      <c r="E26" s="8"/>
      <c r="F26" s="8">
        <f t="shared" si="0"/>
        <v>0</v>
      </c>
      <c r="G26" s="9">
        <v>0.05</v>
      </c>
      <c r="H26" s="8">
        <f t="shared" si="1"/>
        <v>0</v>
      </c>
      <c r="I26" s="10">
        <f t="shared" si="2"/>
        <v>0</v>
      </c>
    </row>
    <row r="27" spans="1:9">
      <c r="A27" s="5" t="s">
        <v>90</v>
      </c>
      <c r="B27" s="12" t="s">
        <v>293</v>
      </c>
      <c r="C27" s="7" t="s">
        <v>24</v>
      </c>
      <c r="D27" s="7">
        <v>20.625</v>
      </c>
      <c r="E27" s="8"/>
      <c r="F27" s="8">
        <f t="shared" si="0"/>
        <v>0</v>
      </c>
      <c r="G27" s="9">
        <v>0.05</v>
      </c>
      <c r="H27" s="8">
        <f t="shared" si="1"/>
        <v>0</v>
      </c>
      <c r="I27" s="10">
        <f t="shared" si="2"/>
        <v>0</v>
      </c>
    </row>
    <row r="28" spans="1:9">
      <c r="A28" s="5" t="s">
        <v>91</v>
      </c>
      <c r="B28" s="22" t="s">
        <v>295</v>
      </c>
      <c r="C28" s="7" t="s">
        <v>24</v>
      </c>
      <c r="D28" s="7">
        <v>68.75</v>
      </c>
      <c r="E28" s="8"/>
      <c r="F28" s="8">
        <f t="shared" si="0"/>
        <v>0</v>
      </c>
      <c r="G28" s="9">
        <v>0.05</v>
      </c>
      <c r="H28" s="8">
        <f t="shared" si="1"/>
        <v>0</v>
      </c>
      <c r="I28" s="10">
        <f t="shared" si="2"/>
        <v>0</v>
      </c>
    </row>
    <row r="29" spans="1:9">
      <c r="A29" s="5" t="s">
        <v>93</v>
      </c>
      <c r="B29" s="12" t="s">
        <v>365</v>
      </c>
      <c r="C29" s="7" t="s">
        <v>24</v>
      </c>
      <c r="D29" s="7">
        <v>34.375</v>
      </c>
      <c r="E29" s="8"/>
      <c r="F29" s="8">
        <f t="shared" si="0"/>
        <v>0</v>
      </c>
      <c r="G29" s="9">
        <v>0.05</v>
      </c>
      <c r="H29" s="8">
        <f t="shared" si="1"/>
        <v>0</v>
      </c>
      <c r="I29" s="10">
        <f t="shared" si="2"/>
        <v>0</v>
      </c>
    </row>
    <row r="30" spans="1:9">
      <c r="A30" s="5" t="s">
        <v>95</v>
      </c>
      <c r="B30" s="15" t="s">
        <v>358</v>
      </c>
      <c r="C30" s="5" t="s">
        <v>24</v>
      </c>
      <c r="D30" s="7">
        <v>41.25</v>
      </c>
      <c r="E30" s="8"/>
      <c r="F30" s="8">
        <f t="shared" si="0"/>
        <v>0</v>
      </c>
      <c r="G30" s="9">
        <v>0.05</v>
      </c>
      <c r="H30" s="8">
        <f t="shared" si="1"/>
        <v>0</v>
      </c>
      <c r="I30" s="10">
        <f t="shared" si="2"/>
        <v>0</v>
      </c>
    </row>
    <row r="31" spans="1:9">
      <c r="A31" s="5" t="s">
        <v>97</v>
      </c>
      <c r="B31" s="16" t="s">
        <v>291</v>
      </c>
      <c r="C31" s="7" t="s">
        <v>24</v>
      </c>
      <c r="D31" s="7">
        <v>27.5</v>
      </c>
      <c r="E31" s="8"/>
      <c r="F31" s="8">
        <f t="shared" si="0"/>
        <v>0</v>
      </c>
      <c r="G31" s="9">
        <v>0.05</v>
      </c>
      <c r="H31" s="8">
        <f t="shared" si="1"/>
        <v>0</v>
      </c>
      <c r="I31" s="10">
        <f t="shared" si="2"/>
        <v>0</v>
      </c>
    </row>
    <row r="32" spans="1:9">
      <c r="A32" s="5" t="s">
        <v>99</v>
      </c>
      <c r="B32" s="16" t="s">
        <v>299</v>
      </c>
      <c r="C32" s="7" t="s">
        <v>24</v>
      </c>
      <c r="D32" s="7">
        <v>27.5</v>
      </c>
      <c r="E32" s="8"/>
      <c r="F32" s="8">
        <f t="shared" si="0"/>
        <v>0</v>
      </c>
      <c r="G32" s="9">
        <v>0.05</v>
      </c>
      <c r="H32" s="8">
        <f t="shared" si="1"/>
        <v>0</v>
      </c>
      <c r="I32" s="10">
        <f t="shared" si="2"/>
        <v>0</v>
      </c>
    </row>
    <row r="33" spans="1:9">
      <c r="A33" s="5" t="s">
        <v>101</v>
      </c>
      <c r="B33" s="16" t="s">
        <v>302</v>
      </c>
      <c r="C33" s="7" t="s">
        <v>24</v>
      </c>
      <c r="D33" s="7">
        <v>48.125</v>
      </c>
      <c r="E33" s="8"/>
      <c r="F33" s="8">
        <f t="shared" si="0"/>
        <v>0</v>
      </c>
      <c r="G33" s="9">
        <v>0.05</v>
      </c>
      <c r="H33" s="8">
        <f t="shared" si="1"/>
        <v>0</v>
      </c>
      <c r="I33" s="10">
        <f t="shared" si="2"/>
        <v>0</v>
      </c>
    </row>
    <row r="34" spans="1:9">
      <c r="A34" s="5" t="s">
        <v>103</v>
      </c>
      <c r="B34" s="16" t="s">
        <v>297</v>
      </c>
      <c r="C34" s="7" t="s">
        <v>24</v>
      </c>
      <c r="D34" s="7">
        <v>41.25</v>
      </c>
      <c r="E34" s="8"/>
      <c r="F34" s="8">
        <f t="shared" si="0"/>
        <v>0</v>
      </c>
      <c r="G34" s="9">
        <v>0.05</v>
      </c>
      <c r="H34" s="8">
        <f t="shared" si="1"/>
        <v>0</v>
      </c>
      <c r="I34" s="10">
        <f t="shared" si="2"/>
        <v>0</v>
      </c>
    </row>
    <row r="35" spans="1:9">
      <c r="A35" s="5" t="s">
        <v>105</v>
      </c>
      <c r="B35" s="16" t="s">
        <v>298</v>
      </c>
      <c r="C35" s="7" t="s">
        <v>24</v>
      </c>
      <c r="D35" s="7">
        <v>27.5</v>
      </c>
      <c r="E35" s="8"/>
      <c r="F35" s="8">
        <f t="shared" si="0"/>
        <v>0</v>
      </c>
      <c r="G35" s="9">
        <v>0.05</v>
      </c>
      <c r="H35" s="8">
        <f t="shared" si="1"/>
        <v>0</v>
      </c>
      <c r="I35" s="10">
        <f t="shared" si="2"/>
        <v>0</v>
      </c>
    </row>
    <row r="36" spans="1:9">
      <c r="A36" s="5" t="s">
        <v>107</v>
      </c>
      <c r="B36" s="14" t="s">
        <v>376</v>
      </c>
      <c r="C36" s="5" t="s">
        <v>24</v>
      </c>
      <c r="D36" s="7">
        <v>39.875</v>
      </c>
      <c r="E36" s="8"/>
      <c r="F36" s="8">
        <f t="shared" si="0"/>
        <v>0</v>
      </c>
      <c r="G36" s="9">
        <v>0.05</v>
      </c>
      <c r="H36" s="8">
        <f t="shared" si="1"/>
        <v>0</v>
      </c>
      <c r="I36" s="10">
        <f t="shared" si="2"/>
        <v>0</v>
      </c>
    </row>
    <row r="37" spans="1:9">
      <c r="A37" s="5" t="s">
        <v>109</v>
      </c>
      <c r="B37" s="16" t="s">
        <v>364</v>
      </c>
      <c r="C37" s="7" t="s">
        <v>24</v>
      </c>
      <c r="D37" s="7">
        <v>13.75</v>
      </c>
      <c r="E37" s="8"/>
      <c r="F37" s="8">
        <f t="shared" si="0"/>
        <v>0</v>
      </c>
      <c r="G37" s="9">
        <v>0.05</v>
      </c>
      <c r="H37" s="8">
        <f t="shared" si="1"/>
        <v>0</v>
      </c>
      <c r="I37" s="10">
        <f t="shared" si="2"/>
        <v>0</v>
      </c>
    </row>
    <row r="38" spans="1:9">
      <c r="A38" s="5" t="s">
        <v>111</v>
      </c>
      <c r="B38" s="16" t="s">
        <v>300</v>
      </c>
      <c r="C38" s="7" t="s">
        <v>24</v>
      </c>
      <c r="D38" s="7">
        <v>13.75</v>
      </c>
      <c r="E38" s="8"/>
      <c r="F38" s="8">
        <f t="shared" si="0"/>
        <v>0</v>
      </c>
      <c r="G38" s="9">
        <v>0.05</v>
      </c>
      <c r="H38" s="8">
        <f t="shared" si="1"/>
        <v>0</v>
      </c>
      <c r="I38" s="10">
        <f t="shared" si="2"/>
        <v>0</v>
      </c>
    </row>
    <row r="39" spans="1:9">
      <c r="A39" s="5" t="s">
        <v>113</v>
      </c>
      <c r="B39" s="26" t="s">
        <v>303</v>
      </c>
      <c r="C39" s="7" t="s">
        <v>24</v>
      </c>
      <c r="D39" s="7">
        <v>185.625</v>
      </c>
      <c r="E39" s="8"/>
      <c r="F39" s="8">
        <f t="shared" si="0"/>
        <v>0</v>
      </c>
      <c r="G39" s="9">
        <v>0.05</v>
      </c>
      <c r="H39" s="8">
        <f t="shared" si="1"/>
        <v>0</v>
      </c>
      <c r="I39" s="10">
        <f t="shared" si="2"/>
        <v>0</v>
      </c>
    </row>
    <row r="40" spans="1:9">
      <c r="A40" s="7"/>
      <c r="B40" s="23" t="s">
        <v>401</v>
      </c>
      <c r="C40" s="7"/>
      <c r="D40" s="7"/>
      <c r="E40" s="8"/>
      <c r="F40" s="17">
        <f>SUM(F3:F39)</f>
        <v>0</v>
      </c>
      <c r="G40" s="8"/>
      <c r="H40" s="17">
        <f>SUM(H3:H39)</f>
        <v>0</v>
      </c>
      <c r="I40" s="18">
        <f t="shared" si="2"/>
        <v>0</v>
      </c>
    </row>
    <row r="41" spans="1:9">
      <c r="F41" s="13"/>
      <c r="H41" s="13"/>
      <c r="I4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E23" sqref="E23"/>
    </sheetView>
  </sheetViews>
  <sheetFormatPr defaultRowHeight="15"/>
  <cols>
    <col min="2" max="2" width="19.7109375" customWidth="1"/>
    <col min="4" max="4" width="16.28515625" customWidth="1"/>
  </cols>
  <sheetData>
    <row r="1" spans="1:9">
      <c r="A1" s="21" t="s">
        <v>410</v>
      </c>
      <c r="B1" s="21"/>
      <c r="C1" s="21"/>
      <c r="D1" s="21"/>
      <c r="E1" s="21"/>
      <c r="F1" s="1"/>
      <c r="G1" s="1"/>
      <c r="H1" s="1"/>
      <c r="I1" s="1"/>
    </row>
    <row r="2" spans="1:9" ht="76.5">
      <c r="A2" s="2" t="s">
        <v>0</v>
      </c>
      <c r="B2" s="3" t="s">
        <v>1</v>
      </c>
      <c r="C2" s="4" t="s">
        <v>2</v>
      </c>
      <c r="D2" s="4" t="s">
        <v>3</v>
      </c>
      <c r="E2" s="4" t="s">
        <v>404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8</v>
      </c>
      <c r="B3" s="5" t="s">
        <v>175</v>
      </c>
      <c r="C3" s="5" t="s">
        <v>24</v>
      </c>
      <c r="D3" s="7">
        <v>110</v>
      </c>
      <c r="E3" s="8"/>
      <c r="F3" s="8">
        <f t="shared" ref="F3:F8" si="0">D3*E3</f>
        <v>0</v>
      </c>
      <c r="G3" s="9">
        <v>0.05</v>
      </c>
      <c r="H3" s="8">
        <f t="shared" ref="H3:H8" si="1">F3*G3</f>
        <v>0</v>
      </c>
      <c r="I3" s="10">
        <f t="shared" ref="I3:I9" si="2">F3+H3</f>
        <v>0</v>
      </c>
    </row>
    <row r="4" spans="1:9">
      <c r="A4" s="5" t="s">
        <v>11</v>
      </c>
      <c r="B4" s="5" t="s">
        <v>174</v>
      </c>
      <c r="C4" s="5" t="s">
        <v>24</v>
      </c>
      <c r="D4" s="7">
        <v>171.875</v>
      </c>
      <c r="E4" s="8"/>
      <c r="F4" s="8">
        <f t="shared" si="0"/>
        <v>0</v>
      </c>
      <c r="G4" s="9">
        <v>0.05</v>
      </c>
      <c r="H4" s="8">
        <f t="shared" si="1"/>
        <v>0</v>
      </c>
      <c r="I4" s="10">
        <f t="shared" si="2"/>
        <v>0</v>
      </c>
    </row>
    <row r="5" spans="1:9">
      <c r="A5" s="5" t="s">
        <v>13</v>
      </c>
      <c r="B5" s="5" t="s">
        <v>180</v>
      </c>
      <c r="C5" s="5" t="s">
        <v>24</v>
      </c>
      <c r="D5" s="7">
        <v>110</v>
      </c>
      <c r="E5" s="8"/>
      <c r="F5" s="8">
        <f t="shared" si="0"/>
        <v>0</v>
      </c>
      <c r="G5" s="9">
        <v>0.05</v>
      </c>
      <c r="H5" s="8">
        <f t="shared" si="1"/>
        <v>0</v>
      </c>
      <c r="I5" s="10">
        <f t="shared" si="2"/>
        <v>0</v>
      </c>
    </row>
    <row r="6" spans="1:9">
      <c r="A6" s="5" t="s">
        <v>16</v>
      </c>
      <c r="B6" s="5" t="s">
        <v>171</v>
      </c>
      <c r="C6" s="5" t="s">
        <v>24</v>
      </c>
      <c r="D6" s="7">
        <v>206.25</v>
      </c>
      <c r="E6" s="8"/>
      <c r="F6" s="8">
        <f t="shared" si="0"/>
        <v>0</v>
      </c>
      <c r="G6" s="9">
        <v>0.05</v>
      </c>
      <c r="H6" s="8">
        <f t="shared" si="1"/>
        <v>0</v>
      </c>
      <c r="I6" s="10">
        <f t="shared" si="2"/>
        <v>0</v>
      </c>
    </row>
    <row r="7" spans="1:9">
      <c r="A7" s="5" t="s">
        <v>18</v>
      </c>
      <c r="B7" s="5" t="s">
        <v>348</v>
      </c>
      <c r="C7" s="5" t="s">
        <v>24</v>
      </c>
      <c r="D7" s="7">
        <v>96.25</v>
      </c>
      <c r="E7" s="8"/>
      <c r="F7" s="8">
        <f t="shared" si="0"/>
        <v>0</v>
      </c>
      <c r="G7" s="9">
        <v>0.05</v>
      </c>
      <c r="H7" s="8">
        <f t="shared" si="1"/>
        <v>0</v>
      </c>
      <c r="I7" s="10">
        <f t="shared" si="2"/>
        <v>0</v>
      </c>
    </row>
    <row r="8" spans="1:9">
      <c r="A8" s="5" t="s">
        <v>20</v>
      </c>
      <c r="B8" s="5" t="s">
        <v>170</v>
      </c>
      <c r="C8" s="5" t="s">
        <v>24</v>
      </c>
      <c r="D8" s="7">
        <v>96.25</v>
      </c>
      <c r="E8" s="8"/>
      <c r="F8" s="8">
        <f t="shared" si="0"/>
        <v>0</v>
      </c>
      <c r="G8" s="9">
        <v>0.05</v>
      </c>
      <c r="H8" s="8">
        <f t="shared" si="1"/>
        <v>0</v>
      </c>
      <c r="I8" s="10">
        <f t="shared" si="2"/>
        <v>0</v>
      </c>
    </row>
    <row r="9" spans="1:9">
      <c r="A9" s="7"/>
      <c r="B9" s="20" t="s">
        <v>401</v>
      </c>
      <c r="C9" s="7"/>
      <c r="D9" s="7"/>
      <c r="E9" s="8"/>
      <c r="F9" s="17">
        <f>SUM(F3:F8)</f>
        <v>0</v>
      </c>
      <c r="G9" s="8"/>
      <c r="H9" s="17">
        <f>SUM(H3:H8)</f>
        <v>0</v>
      </c>
      <c r="I9" s="18">
        <f t="shared" si="2"/>
        <v>0</v>
      </c>
    </row>
    <row r="10" spans="1:9">
      <c r="F10" s="13"/>
      <c r="H10" s="13"/>
      <c r="I10" s="13"/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E16" sqref="E16"/>
    </sheetView>
  </sheetViews>
  <sheetFormatPr defaultRowHeight="15"/>
  <cols>
    <col min="2" max="2" width="25.5703125" style="30" customWidth="1"/>
    <col min="3" max="3" width="5.28515625" customWidth="1"/>
    <col min="4" max="4" width="18" customWidth="1"/>
  </cols>
  <sheetData>
    <row r="1" spans="1:9">
      <c r="A1" s="21" t="s">
        <v>411</v>
      </c>
      <c r="B1" s="21"/>
      <c r="C1" s="1"/>
      <c r="D1" s="1"/>
      <c r="E1" s="1"/>
      <c r="F1" s="1"/>
      <c r="G1" s="1"/>
      <c r="H1" s="1"/>
      <c r="I1" s="1"/>
    </row>
    <row r="2" spans="1:9" ht="76.5">
      <c r="A2" s="2" t="s">
        <v>0</v>
      </c>
      <c r="B2" s="3" t="s">
        <v>1</v>
      </c>
      <c r="C2" s="4" t="s">
        <v>2</v>
      </c>
      <c r="D2" s="4" t="s">
        <v>3</v>
      </c>
      <c r="E2" s="4" t="s">
        <v>402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ht="39.75" customHeight="1">
      <c r="A3" s="5" t="s">
        <v>8</v>
      </c>
      <c r="B3" s="28" t="s">
        <v>367</v>
      </c>
      <c r="C3" s="5" t="s">
        <v>24</v>
      </c>
      <c r="D3" s="7">
        <v>68.75</v>
      </c>
      <c r="E3" s="8"/>
      <c r="F3" s="8">
        <f t="shared" ref="F3:F8" si="0">D3*E3</f>
        <v>0</v>
      </c>
      <c r="G3" s="9">
        <v>0.05</v>
      </c>
      <c r="H3" s="8">
        <f t="shared" ref="H3:H8" si="1">F3*G3</f>
        <v>0</v>
      </c>
      <c r="I3" s="10">
        <f t="shared" ref="I3:I9" si="2">F3+H3</f>
        <v>0</v>
      </c>
    </row>
    <row r="4" spans="1:9" ht="49.5" customHeight="1">
      <c r="A4" s="5" t="s">
        <v>11</v>
      </c>
      <c r="B4" s="28" t="s">
        <v>369</v>
      </c>
      <c r="C4" s="5" t="s">
        <v>24</v>
      </c>
      <c r="D4" s="7">
        <v>68.75</v>
      </c>
      <c r="E4" s="8"/>
      <c r="F4" s="8">
        <f t="shared" si="0"/>
        <v>0</v>
      </c>
      <c r="G4" s="9">
        <v>0.05</v>
      </c>
      <c r="H4" s="8">
        <f t="shared" si="1"/>
        <v>0</v>
      </c>
      <c r="I4" s="10">
        <f t="shared" si="2"/>
        <v>0</v>
      </c>
    </row>
    <row r="5" spans="1:9" ht="40.5" customHeight="1">
      <c r="A5" s="5" t="s">
        <v>13</v>
      </c>
      <c r="B5" s="28" t="s">
        <v>366</v>
      </c>
      <c r="C5" s="5" t="s">
        <v>24</v>
      </c>
      <c r="D5" s="7">
        <v>137.5</v>
      </c>
      <c r="E5" s="8"/>
      <c r="F5" s="8">
        <f t="shared" si="0"/>
        <v>0</v>
      </c>
      <c r="G5" s="9">
        <v>0.05</v>
      </c>
      <c r="H5" s="8">
        <f t="shared" si="1"/>
        <v>0</v>
      </c>
      <c r="I5" s="10">
        <f t="shared" si="2"/>
        <v>0</v>
      </c>
    </row>
    <row r="6" spans="1:9" ht="40.5" customHeight="1">
      <c r="A6" s="5" t="s">
        <v>16</v>
      </c>
      <c r="B6" s="28" t="s">
        <v>368</v>
      </c>
      <c r="C6" s="5" t="s">
        <v>24</v>
      </c>
      <c r="D6" s="7">
        <v>41.25</v>
      </c>
      <c r="E6" s="8"/>
      <c r="F6" s="8">
        <f t="shared" si="0"/>
        <v>0</v>
      </c>
      <c r="G6" s="9">
        <v>0.05</v>
      </c>
      <c r="H6" s="8">
        <f t="shared" si="1"/>
        <v>0</v>
      </c>
      <c r="I6" s="10">
        <f t="shared" si="2"/>
        <v>0</v>
      </c>
    </row>
    <row r="7" spans="1:9" ht="30.75" customHeight="1">
      <c r="A7" s="5" t="s">
        <v>18</v>
      </c>
      <c r="B7" s="28" t="s">
        <v>370</v>
      </c>
      <c r="C7" s="5" t="s">
        <v>24</v>
      </c>
      <c r="D7" s="7">
        <v>41.25</v>
      </c>
      <c r="E7" s="8"/>
      <c r="F7" s="8">
        <f t="shared" si="0"/>
        <v>0</v>
      </c>
      <c r="G7" s="9">
        <v>0.05</v>
      </c>
      <c r="H7" s="8">
        <f t="shared" si="1"/>
        <v>0</v>
      </c>
      <c r="I7" s="10">
        <f t="shared" si="2"/>
        <v>0</v>
      </c>
    </row>
    <row r="8" spans="1:9" ht="27.75" customHeight="1">
      <c r="A8" s="5" t="s">
        <v>20</v>
      </c>
      <c r="B8" s="12" t="s">
        <v>181</v>
      </c>
      <c r="C8" s="5" t="s">
        <v>24</v>
      </c>
      <c r="D8" s="7">
        <v>20.625</v>
      </c>
      <c r="E8" s="8"/>
      <c r="F8" s="8">
        <f t="shared" si="0"/>
        <v>0</v>
      </c>
      <c r="G8" s="9">
        <v>0.05</v>
      </c>
      <c r="H8" s="8">
        <f t="shared" si="1"/>
        <v>0</v>
      </c>
      <c r="I8" s="10">
        <f t="shared" si="2"/>
        <v>0</v>
      </c>
    </row>
    <row r="9" spans="1:9">
      <c r="A9" s="5"/>
      <c r="B9" s="29" t="s">
        <v>401</v>
      </c>
      <c r="C9" s="5"/>
      <c r="D9" s="7"/>
      <c r="E9" s="8"/>
      <c r="F9" s="17">
        <f>SUM(F3:F8)</f>
        <v>0</v>
      </c>
      <c r="G9" s="9"/>
      <c r="H9" s="17">
        <f>SUM(H3:H8)</f>
        <v>0</v>
      </c>
      <c r="I9" s="18">
        <f t="shared" si="2"/>
        <v>0</v>
      </c>
    </row>
    <row r="10" spans="1:9">
      <c r="F10" s="13"/>
      <c r="H10" s="13"/>
      <c r="I10" s="13"/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17" sqref="C17"/>
    </sheetView>
  </sheetViews>
  <sheetFormatPr defaultRowHeight="15"/>
  <cols>
    <col min="2" max="2" width="20" customWidth="1"/>
    <col min="4" max="4" width="20" customWidth="1"/>
  </cols>
  <sheetData>
    <row r="1" spans="1:9">
      <c r="A1" s="21" t="s">
        <v>413</v>
      </c>
      <c r="B1" s="21"/>
      <c r="C1" s="1"/>
      <c r="D1" s="1"/>
      <c r="E1" s="1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402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ht="30">
      <c r="A3" s="5" t="s">
        <v>8</v>
      </c>
      <c r="B3" s="28" t="s">
        <v>305</v>
      </c>
      <c r="C3" s="5" t="s">
        <v>10</v>
      </c>
      <c r="D3" s="7">
        <v>68.75</v>
      </c>
      <c r="E3" s="8"/>
      <c r="F3" s="8">
        <f t="shared" ref="F3" si="0">D3*E3</f>
        <v>0</v>
      </c>
      <c r="G3" s="9">
        <v>0.23</v>
      </c>
      <c r="H3" s="8">
        <f t="shared" ref="H3" si="1">F3*G3</f>
        <v>0</v>
      </c>
      <c r="I3" s="10">
        <f t="shared" ref="I3" si="2">F3+H3</f>
        <v>0</v>
      </c>
    </row>
    <row r="4" spans="1:9">
      <c r="A4" s="5"/>
      <c r="B4" s="20" t="s">
        <v>401</v>
      </c>
      <c r="C4" s="5"/>
      <c r="D4" s="7"/>
      <c r="E4" s="8"/>
      <c r="F4" s="17">
        <f>SUM(F3)</f>
        <v>0</v>
      </c>
      <c r="G4" s="9"/>
      <c r="H4" s="17">
        <f>SUM(H3)</f>
        <v>0</v>
      </c>
      <c r="I4" s="18">
        <f>SUM(I3)</f>
        <v>0</v>
      </c>
    </row>
    <row r="5" spans="1:9">
      <c r="F5" s="13"/>
      <c r="H5" s="13"/>
      <c r="I5" s="13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pieczywo</vt:lpstr>
      <vt:lpstr>nabiał</vt:lpstr>
      <vt:lpstr>owoce i warzywa</vt:lpstr>
      <vt:lpstr>mrożonki</vt:lpstr>
      <vt:lpstr>artykuły spozywcze</vt:lpstr>
      <vt:lpstr>mieso, drob i wedliny</vt:lpstr>
      <vt:lpstr>wyroby garmażeryjne - niemrozon</vt:lpstr>
      <vt:lpstr>ryby</vt:lpstr>
      <vt:lpstr>woda</vt:lpstr>
      <vt:lpstr>jaja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2021-12-02T10:44:18Z</dcterms:modified>
</cp:coreProperties>
</file>