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2"/>
  </bookViews>
  <sheets>
    <sheet name="nabiał" sheetId="3" r:id="rId1"/>
    <sheet name="wyroby garmażeryjne świeże" sheetId="8" r:id="rId2"/>
    <sheet name="jaja" sheetId="10" r:id="rId3"/>
  </sheets>
  <calcPr calcId="152511"/>
</workbook>
</file>

<file path=xl/calcChain.xml><?xml version="1.0" encoding="utf-8"?>
<calcChain xmlns="http://schemas.openxmlformats.org/spreadsheetml/2006/main">
  <c r="F3" i="10" l="1"/>
  <c r="F8" i="8"/>
  <c r="F7" i="8"/>
  <c r="H7" i="8" s="1"/>
  <c r="F6" i="8"/>
  <c r="F5" i="8"/>
  <c r="H5" i="8" s="1"/>
  <c r="F4" i="8"/>
  <c r="F3" i="8"/>
  <c r="F32" i="3"/>
  <c r="F31" i="3"/>
  <c r="F30" i="3"/>
  <c r="H30" i="3" s="1"/>
  <c r="F29" i="3"/>
  <c r="H29" i="3" s="1"/>
  <c r="F28" i="3"/>
  <c r="F27" i="3"/>
  <c r="F26" i="3"/>
  <c r="H26" i="3" s="1"/>
  <c r="F25" i="3"/>
  <c r="H25" i="3" s="1"/>
  <c r="F24" i="3"/>
  <c r="F23" i="3"/>
  <c r="F22" i="3"/>
  <c r="F21" i="3"/>
  <c r="F20" i="3"/>
  <c r="F19" i="3"/>
  <c r="F18" i="3"/>
  <c r="H18" i="3" s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29" i="3" l="1"/>
  <c r="H3" i="10"/>
  <c r="H4" i="10" s="1"/>
  <c r="F4" i="10"/>
  <c r="F9" i="8"/>
  <c r="H3" i="8"/>
  <c r="H8" i="8"/>
  <c r="I8" i="8" s="1"/>
  <c r="H4" i="8"/>
  <c r="I4" i="8" s="1"/>
  <c r="H6" i="8"/>
  <c r="I6" i="8" s="1"/>
  <c r="I7" i="8"/>
  <c r="I5" i="8"/>
  <c r="H8" i="3"/>
  <c r="I8" i="3" s="1"/>
  <c r="H16" i="3"/>
  <c r="I16" i="3" s="1"/>
  <c r="H21" i="3"/>
  <c r="I21" i="3" s="1"/>
  <c r="H9" i="3"/>
  <c r="I9" i="3" s="1"/>
  <c r="H14" i="3"/>
  <c r="I14" i="3" s="1"/>
  <c r="H4" i="3"/>
  <c r="I4" i="3" s="1"/>
  <c r="H7" i="3"/>
  <c r="I7" i="3" s="1"/>
  <c r="H12" i="3"/>
  <c r="I12" i="3" s="1"/>
  <c r="H15" i="3"/>
  <c r="I15" i="3" s="1"/>
  <c r="H17" i="3"/>
  <c r="I17" i="3" s="1"/>
  <c r="H31" i="3"/>
  <c r="I31" i="3" s="1"/>
  <c r="F33" i="3"/>
  <c r="H3" i="3"/>
  <c r="I3" i="3" s="1"/>
  <c r="H11" i="3"/>
  <c r="I11" i="3" s="1"/>
  <c r="H6" i="3"/>
  <c r="I6" i="3" s="1"/>
  <c r="H19" i="3"/>
  <c r="I19" i="3" s="1"/>
  <c r="H5" i="3"/>
  <c r="I5" i="3" s="1"/>
  <c r="H10" i="3"/>
  <c r="I10" i="3" s="1"/>
  <c r="H13" i="3"/>
  <c r="I13" i="3" s="1"/>
  <c r="H23" i="3"/>
  <c r="I23" i="3" s="1"/>
  <c r="H28" i="3"/>
  <c r="I28" i="3" s="1"/>
  <c r="H22" i="3"/>
  <c r="I22" i="3" s="1"/>
  <c r="I25" i="3"/>
  <c r="H32" i="3"/>
  <c r="I32" i="3" s="1"/>
  <c r="I18" i="3"/>
  <c r="I30" i="3"/>
  <c r="H27" i="3"/>
  <c r="I27" i="3" s="1"/>
  <c r="H20" i="3"/>
  <c r="I20" i="3" s="1"/>
  <c r="H24" i="3"/>
  <c r="I24" i="3" s="1"/>
  <c r="I26" i="3"/>
  <c r="I3" i="10" l="1"/>
  <c r="I4" i="10" s="1"/>
  <c r="H9" i="8"/>
  <c r="I9" i="8" s="1"/>
  <c r="I3" i="8"/>
  <c r="H33" i="3"/>
  <c r="I33" i="3"/>
</calcChain>
</file>

<file path=xl/sharedStrings.xml><?xml version="1.0" encoding="utf-8"?>
<sst xmlns="http://schemas.openxmlformats.org/spreadsheetml/2006/main" count="144" uniqueCount="83">
  <si>
    <t>LP</t>
  </si>
  <si>
    <t xml:space="preserve">PRZEDMIOT ZAMÓWIENIA </t>
  </si>
  <si>
    <t xml:space="preserve">j.m </t>
  </si>
  <si>
    <t>Suma - ilość szacowana w 11 miesiącach</t>
  </si>
  <si>
    <t>Wartość netto</t>
  </si>
  <si>
    <t xml:space="preserve">vat </t>
  </si>
  <si>
    <t>Wartość vat</t>
  </si>
  <si>
    <t>Wartość brutto</t>
  </si>
  <si>
    <t>1.</t>
  </si>
  <si>
    <t>szt</t>
  </si>
  <si>
    <t>2.</t>
  </si>
  <si>
    <t>3.</t>
  </si>
  <si>
    <t>4.</t>
  </si>
  <si>
    <t>5.</t>
  </si>
  <si>
    <t>6.</t>
  </si>
  <si>
    <t>7.</t>
  </si>
  <si>
    <t>kg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</si>
  <si>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</si>
  <si>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</si>
  <si>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</si>
  <si>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</si>
  <si>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</si>
  <si>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</si>
  <si>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</si>
  <si>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</si>
  <si>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</si>
  <si>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</si>
  <si>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</si>
  <si>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</si>
  <si>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</si>
  <si>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</si>
  <si>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Jogurt owocowy 125g</t>
  </si>
  <si>
    <t>Jogurt naturalny 370 g</t>
  </si>
  <si>
    <t>Margaryna do kanapek 450</t>
  </si>
  <si>
    <t>Masło extra 200g</t>
  </si>
  <si>
    <t>Mleko owsiane 1l</t>
  </si>
  <si>
    <t>Mleko sojowe 1l</t>
  </si>
  <si>
    <t>Ser feta 270g</t>
  </si>
  <si>
    <t>Ser mozzarella 125g</t>
  </si>
  <si>
    <t>Ser żółty Gołda</t>
  </si>
  <si>
    <t>Ser żółty salami</t>
  </si>
  <si>
    <t>Śmietana 12% 200 ml</t>
  </si>
  <si>
    <t>Śmietana 18% 400 ml</t>
  </si>
  <si>
    <t>Śmietana 30% 250ml</t>
  </si>
  <si>
    <t>Śmietana UHT w kartoniku 250</t>
  </si>
  <si>
    <t>22.</t>
  </si>
  <si>
    <t>23.</t>
  </si>
  <si>
    <t>Twaróg śmietankowy</t>
  </si>
  <si>
    <t>24.</t>
  </si>
  <si>
    <t>Makrela wędzona</t>
  </si>
  <si>
    <t>25.</t>
  </si>
  <si>
    <t>26.</t>
  </si>
  <si>
    <t>27.</t>
  </si>
  <si>
    <t>28.</t>
  </si>
  <si>
    <t>29.</t>
  </si>
  <si>
    <t>30.</t>
  </si>
  <si>
    <t>Pierogi z serem</t>
  </si>
  <si>
    <t>Pierogi ruskie</t>
  </si>
  <si>
    <t>Kopytka</t>
  </si>
  <si>
    <t>Kluski śląskie</t>
  </si>
  <si>
    <t>Pierogi leniwe</t>
  </si>
  <si>
    <t>Jajko L</t>
  </si>
  <si>
    <t>Deser o smaku śmietankowym w tym tłuszcz 11% 130g</t>
  </si>
  <si>
    <t>Jogurt Grecki 400g</t>
  </si>
  <si>
    <t>Jogurt do picia o smaku truskawkowym w tym cukru 11,9 4*100</t>
  </si>
  <si>
    <t>Mleko 2 % 1l butelka</t>
  </si>
  <si>
    <t>Ser twarogowy w plastrach 150g różne smaki</t>
  </si>
  <si>
    <t>Serek homogenizowany różne smaki do 9,9 gr cukru</t>
  </si>
  <si>
    <t>Ser Camembert 120g</t>
  </si>
  <si>
    <t>Margaryna 250g</t>
  </si>
  <si>
    <t>Drożdże 100g</t>
  </si>
  <si>
    <t>Ser topiony w trójkątach różne smaki 180g</t>
  </si>
  <si>
    <t>Serek topiony bloczek różne smaki 90 g</t>
  </si>
  <si>
    <t>Pierogi z owocami</t>
  </si>
  <si>
    <t>Twaróg krajanka półtłusty</t>
  </si>
  <si>
    <t>Paluszki serowe 84g</t>
  </si>
  <si>
    <t>Kulki mozzarella mini 125g</t>
  </si>
  <si>
    <t>Razem</t>
  </si>
  <si>
    <t>Cena jednostkowa netto</t>
  </si>
  <si>
    <t xml:space="preserve">Cena jednostkowa netto </t>
  </si>
  <si>
    <t>pakiet nabiał 1</t>
  </si>
  <si>
    <t>pakiet 2 wyroby garmazeryjne - świeże</t>
  </si>
  <si>
    <t>pakiet 3. jaja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</si>
</sst>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38"/>
      <scheme val="minor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4" fontId="0" fillId="0" borderId="0" xfId="0" applyNumberFormat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sqref="A1:B1"/>
    </sheetView>
  </sheetViews>
  <sheetFormatPr defaultRowHeight="15"/>
  <cols>
    <col min="1" max="1" width="6.5703125" customWidth="1"/>
    <col min="2" max="2" width="25.7109375" style="16" customWidth="1"/>
    <col min="4" max="4" width="21" customWidth="1"/>
  </cols>
  <sheetData>
    <row r="1" spans="1:9">
      <c r="A1" s="19" t="s">
        <v>80</v>
      </c>
      <c r="B1" s="19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79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15" t="s">
        <v>70</v>
      </c>
      <c r="C3" s="6" t="s">
        <v>9</v>
      </c>
      <c r="D3" s="6">
        <v>13.75</v>
      </c>
      <c r="E3" s="7"/>
      <c r="F3" s="7">
        <f t="shared" ref="F3:F32" si="0">D3*E3</f>
        <v>0</v>
      </c>
      <c r="G3" s="8">
        <v>0.05</v>
      </c>
      <c r="H3" s="7">
        <f t="shared" ref="H3:H32" si="1">F3*G3</f>
        <v>0</v>
      </c>
      <c r="I3" s="9">
        <f t="shared" ref="I3:I33" si="2">F3+H3</f>
        <v>0</v>
      </c>
    </row>
    <row r="4" spans="1:9">
      <c r="A4" s="5" t="s">
        <v>10</v>
      </c>
      <c r="B4" s="15" t="s">
        <v>31</v>
      </c>
      <c r="C4" s="6" t="s">
        <v>9</v>
      </c>
      <c r="D4" s="6">
        <v>206.25</v>
      </c>
      <c r="E4" s="7"/>
      <c r="F4" s="7">
        <f t="shared" si="0"/>
        <v>0</v>
      </c>
      <c r="G4" s="8">
        <v>0.05</v>
      </c>
      <c r="H4" s="7">
        <f t="shared" si="1"/>
        <v>0</v>
      </c>
      <c r="I4" s="9">
        <f t="shared" si="2"/>
        <v>0</v>
      </c>
    </row>
    <row r="5" spans="1:9">
      <c r="A5" s="5" t="s">
        <v>11</v>
      </c>
      <c r="B5" s="15" t="s">
        <v>69</v>
      </c>
      <c r="C5" s="6" t="s">
        <v>9</v>
      </c>
      <c r="D5" s="6">
        <v>55</v>
      </c>
      <c r="E5" s="7"/>
      <c r="F5" s="7">
        <f t="shared" si="0"/>
        <v>0</v>
      </c>
      <c r="G5" s="8">
        <v>0.05</v>
      </c>
      <c r="H5" s="7">
        <f t="shared" si="1"/>
        <v>0</v>
      </c>
      <c r="I5" s="9">
        <f t="shared" si="2"/>
        <v>0</v>
      </c>
    </row>
    <row r="6" spans="1:9">
      <c r="A6" s="5" t="s">
        <v>12</v>
      </c>
      <c r="B6" s="15" t="s">
        <v>32</v>
      </c>
      <c r="C6" s="6" t="s">
        <v>9</v>
      </c>
      <c r="D6" s="6">
        <v>1100</v>
      </c>
      <c r="E6" s="7"/>
      <c r="F6" s="7">
        <f t="shared" si="0"/>
        <v>0</v>
      </c>
      <c r="G6" s="8">
        <v>0.05</v>
      </c>
      <c r="H6" s="7">
        <f t="shared" si="1"/>
        <v>0</v>
      </c>
      <c r="I6" s="9">
        <f t="shared" si="2"/>
        <v>0</v>
      </c>
    </row>
    <row r="7" spans="1:9">
      <c r="A7" s="5" t="s">
        <v>13</v>
      </c>
      <c r="B7" s="15" t="s">
        <v>33</v>
      </c>
      <c r="C7" s="6" t="s">
        <v>9</v>
      </c>
      <c r="D7" s="6">
        <v>41.25</v>
      </c>
      <c r="E7" s="7"/>
      <c r="F7" s="7">
        <f t="shared" si="0"/>
        <v>0</v>
      </c>
      <c r="G7" s="8">
        <v>0.05</v>
      </c>
      <c r="H7" s="7">
        <f t="shared" si="1"/>
        <v>0</v>
      </c>
      <c r="I7" s="9">
        <f t="shared" si="2"/>
        <v>0</v>
      </c>
    </row>
    <row r="8" spans="1:9">
      <c r="A8" s="5" t="s">
        <v>14</v>
      </c>
      <c r="B8" s="15" t="s">
        <v>34</v>
      </c>
      <c r="C8" s="6" t="s">
        <v>9</v>
      </c>
      <c r="D8" s="6">
        <v>1375</v>
      </c>
      <c r="E8" s="7"/>
      <c r="F8" s="7">
        <f t="shared" si="0"/>
        <v>0</v>
      </c>
      <c r="G8" s="8">
        <v>0.05</v>
      </c>
      <c r="H8" s="7">
        <f t="shared" si="1"/>
        <v>0</v>
      </c>
      <c r="I8" s="9">
        <f t="shared" si="2"/>
        <v>0</v>
      </c>
    </row>
    <row r="9" spans="1:9">
      <c r="A9" s="5" t="s">
        <v>15</v>
      </c>
      <c r="B9" s="15" t="s">
        <v>65</v>
      </c>
      <c r="C9" s="6" t="s">
        <v>9</v>
      </c>
      <c r="D9" s="6">
        <v>1375</v>
      </c>
      <c r="E9" s="7"/>
      <c r="F9" s="7">
        <f t="shared" si="0"/>
        <v>0</v>
      </c>
      <c r="G9" s="8">
        <v>0.05</v>
      </c>
      <c r="H9" s="7">
        <f t="shared" si="1"/>
        <v>0</v>
      </c>
      <c r="I9" s="9">
        <f t="shared" si="2"/>
        <v>0</v>
      </c>
    </row>
    <row r="10" spans="1:9">
      <c r="A10" s="5" t="s">
        <v>17</v>
      </c>
      <c r="B10" s="15" t="s">
        <v>35</v>
      </c>
      <c r="C10" s="6" t="s">
        <v>9</v>
      </c>
      <c r="D10" s="6">
        <v>13.75</v>
      </c>
      <c r="E10" s="7"/>
      <c r="F10" s="7">
        <f t="shared" si="0"/>
        <v>0</v>
      </c>
      <c r="G10" s="8">
        <v>0.05</v>
      </c>
      <c r="H10" s="7">
        <f t="shared" si="1"/>
        <v>0</v>
      </c>
      <c r="I10" s="9">
        <f t="shared" si="2"/>
        <v>0</v>
      </c>
    </row>
    <row r="11" spans="1:9">
      <c r="A11" s="5" t="s">
        <v>18</v>
      </c>
      <c r="B11" s="15" t="s">
        <v>36</v>
      </c>
      <c r="C11" s="6" t="s">
        <v>9</v>
      </c>
      <c r="D11" s="6">
        <v>13.75</v>
      </c>
      <c r="E11" s="7"/>
      <c r="F11" s="7">
        <f t="shared" si="0"/>
        <v>0</v>
      </c>
      <c r="G11" s="8">
        <v>0.05</v>
      </c>
      <c r="H11" s="7">
        <f t="shared" si="1"/>
        <v>0</v>
      </c>
      <c r="I11" s="9">
        <f t="shared" si="2"/>
        <v>0</v>
      </c>
    </row>
    <row r="12" spans="1:9">
      <c r="A12" s="5" t="s">
        <v>19</v>
      </c>
      <c r="B12" s="15" t="s">
        <v>37</v>
      </c>
      <c r="C12" s="6" t="s">
        <v>9</v>
      </c>
      <c r="D12" s="6">
        <v>41.25</v>
      </c>
      <c r="E12" s="7"/>
      <c r="F12" s="7">
        <f t="shared" si="0"/>
        <v>0</v>
      </c>
      <c r="G12" s="8">
        <v>0.05</v>
      </c>
      <c r="H12" s="7">
        <f t="shared" si="1"/>
        <v>0</v>
      </c>
      <c r="I12" s="9">
        <f t="shared" si="2"/>
        <v>0</v>
      </c>
    </row>
    <row r="13" spans="1:9">
      <c r="A13" s="5" t="s">
        <v>20</v>
      </c>
      <c r="B13" s="15" t="s">
        <v>38</v>
      </c>
      <c r="C13" s="6" t="s">
        <v>9</v>
      </c>
      <c r="D13" s="6">
        <v>96.25</v>
      </c>
      <c r="E13" s="7"/>
      <c r="F13" s="7">
        <f t="shared" si="0"/>
        <v>0</v>
      </c>
      <c r="G13" s="8">
        <v>0.05</v>
      </c>
      <c r="H13" s="7">
        <f t="shared" si="1"/>
        <v>0</v>
      </c>
      <c r="I13" s="9">
        <f t="shared" si="2"/>
        <v>0</v>
      </c>
    </row>
    <row r="14" spans="1:9">
      <c r="A14" s="5" t="s">
        <v>21</v>
      </c>
      <c r="B14" s="2" t="s">
        <v>39</v>
      </c>
      <c r="C14" s="5" t="s">
        <v>16</v>
      </c>
      <c r="D14" s="6">
        <v>13.75</v>
      </c>
      <c r="E14" s="7"/>
      <c r="F14" s="7">
        <f t="shared" si="0"/>
        <v>0</v>
      </c>
      <c r="G14" s="8">
        <v>0.05</v>
      </c>
      <c r="H14" s="7">
        <f t="shared" si="1"/>
        <v>0</v>
      </c>
      <c r="I14" s="9">
        <f t="shared" si="2"/>
        <v>0</v>
      </c>
    </row>
    <row r="15" spans="1:9">
      <c r="A15" s="5" t="s">
        <v>22</v>
      </c>
      <c r="B15" s="2" t="s">
        <v>40</v>
      </c>
      <c r="C15" s="5" t="s">
        <v>16</v>
      </c>
      <c r="D15" s="6">
        <v>68.75</v>
      </c>
      <c r="E15" s="7"/>
      <c r="F15" s="7">
        <f t="shared" si="0"/>
        <v>0</v>
      </c>
      <c r="G15" s="8">
        <v>0.05</v>
      </c>
      <c r="H15" s="7">
        <f t="shared" si="1"/>
        <v>0</v>
      </c>
      <c r="I15" s="9">
        <f t="shared" si="2"/>
        <v>0</v>
      </c>
    </row>
    <row r="16" spans="1:9">
      <c r="A16" s="5" t="s">
        <v>23</v>
      </c>
      <c r="B16" s="15" t="s">
        <v>68</v>
      </c>
      <c r="C16" s="6" t="s">
        <v>9</v>
      </c>
      <c r="D16" s="6">
        <v>68.75</v>
      </c>
      <c r="E16" s="7"/>
      <c r="F16" s="7">
        <f t="shared" si="0"/>
        <v>0</v>
      </c>
      <c r="G16" s="8">
        <v>0.05</v>
      </c>
      <c r="H16" s="7">
        <f t="shared" si="1"/>
        <v>0</v>
      </c>
      <c r="I16" s="9">
        <f t="shared" si="2"/>
        <v>0</v>
      </c>
    </row>
    <row r="17" spans="1:9" ht="30">
      <c r="A17" s="5" t="s">
        <v>24</v>
      </c>
      <c r="B17" s="15" t="s">
        <v>72</v>
      </c>
      <c r="C17" s="5" t="s">
        <v>9</v>
      </c>
      <c r="D17" s="6">
        <v>110</v>
      </c>
      <c r="E17" s="7"/>
      <c r="F17" s="7">
        <f t="shared" si="0"/>
        <v>0</v>
      </c>
      <c r="G17" s="8">
        <v>0.05</v>
      </c>
      <c r="H17" s="7">
        <f t="shared" si="1"/>
        <v>0</v>
      </c>
      <c r="I17" s="9">
        <f t="shared" si="2"/>
        <v>0</v>
      </c>
    </row>
    <row r="18" spans="1:9" ht="26.25">
      <c r="A18" s="5" t="s">
        <v>25</v>
      </c>
      <c r="B18" s="3" t="s">
        <v>67</v>
      </c>
      <c r="C18" s="6" t="s">
        <v>9</v>
      </c>
      <c r="D18" s="6">
        <v>220</v>
      </c>
      <c r="E18" s="7"/>
      <c r="F18" s="7">
        <f t="shared" si="0"/>
        <v>0</v>
      </c>
      <c r="G18" s="8">
        <v>0.05</v>
      </c>
      <c r="H18" s="7">
        <f t="shared" si="1"/>
        <v>0</v>
      </c>
      <c r="I18" s="9">
        <f t="shared" si="2"/>
        <v>0</v>
      </c>
    </row>
    <row r="19" spans="1:9">
      <c r="A19" s="5" t="s">
        <v>26</v>
      </c>
      <c r="B19" s="15" t="s">
        <v>41</v>
      </c>
      <c r="C19" s="6" t="s">
        <v>9</v>
      </c>
      <c r="D19" s="6">
        <v>55</v>
      </c>
      <c r="E19" s="7"/>
      <c r="F19" s="7">
        <f t="shared" si="0"/>
        <v>0</v>
      </c>
      <c r="G19" s="8">
        <v>0.05</v>
      </c>
      <c r="H19" s="7">
        <f t="shared" si="1"/>
        <v>0</v>
      </c>
      <c r="I19" s="9">
        <f t="shared" si="2"/>
        <v>0</v>
      </c>
    </row>
    <row r="20" spans="1:9">
      <c r="A20" s="5" t="s">
        <v>27</v>
      </c>
      <c r="B20" s="15" t="s">
        <v>42</v>
      </c>
      <c r="C20" s="6" t="s">
        <v>9</v>
      </c>
      <c r="D20" s="6">
        <v>412.5</v>
      </c>
      <c r="E20" s="7"/>
      <c r="F20" s="7">
        <f t="shared" si="0"/>
        <v>0</v>
      </c>
      <c r="G20" s="8">
        <v>0.05</v>
      </c>
      <c r="H20" s="7">
        <f t="shared" si="1"/>
        <v>0</v>
      </c>
      <c r="I20" s="9">
        <f t="shared" si="2"/>
        <v>0</v>
      </c>
    </row>
    <row r="21" spans="1:9">
      <c r="A21" s="5" t="s">
        <v>28</v>
      </c>
      <c r="B21" s="15" t="s">
        <v>43</v>
      </c>
      <c r="C21" s="6" t="s">
        <v>9</v>
      </c>
      <c r="D21" s="6">
        <v>27.5</v>
      </c>
      <c r="E21" s="7"/>
      <c r="F21" s="7">
        <f t="shared" si="0"/>
        <v>0</v>
      </c>
      <c r="G21" s="8">
        <v>0.05</v>
      </c>
      <c r="H21" s="7">
        <f t="shared" si="1"/>
        <v>0</v>
      </c>
      <c r="I21" s="9">
        <f t="shared" si="2"/>
        <v>0</v>
      </c>
    </row>
    <row r="22" spans="1:9" ht="30">
      <c r="A22" s="5" t="s">
        <v>29</v>
      </c>
      <c r="B22" s="15" t="s">
        <v>44</v>
      </c>
      <c r="C22" s="6" t="s">
        <v>9</v>
      </c>
      <c r="D22" s="6">
        <v>343.75</v>
      </c>
      <c r="E22" s="7"/>
      <c r="F22" s="7">
        <f t="shared" si="0"/>
        <v>0</v>
      </c>
      <c r="G22" s="8">
        <v>0.05</v>
      </c>
      <c r="H22" s="7">
        <f t="shared" si="1"/>
        <v>0</v>
      </c>
      <c r="I22" s="9">
        <f t="shared" si="2"/>
        <v>0</v>
      </c>
    </row>
    <row r="23" spans="1:9">
      <c r="A23" s="5" t="s">
        <v>30</v>
      </c>
      <c r="B23" s="15" t="s">
        <v>74</v>
      </c>
      <c r="C23" s="5" t="s">
        <v>16</v>
      </c>
      <c r="D23" s="6">
        <v>68.75</v>
      </c>
      <c r="E23" s="7"/>
      <c r="F23" s="7">
        <f t="shared" si="0"/>
        <v>0</v>
      </c>
      <c r="G23" s="8">
        <v>0.05</v>
      </c>
      <c r="H23" s="7">
        <f t="shared" si="1"/>
        <v>0</v>
      </c>
      <c r="I23" s="9">
        <f t="shared" si="2"/>
        <v>0</v>
      </c>
    </row>
    <row r="24" spans="1:9">
      <c r="A24" s="5" t="s">
        <v>45</v>
      </c>
      <c r="B24" s="2" t="s">
        <v>47</v>
      </c>
      <c r="C24" s="5" t="s">
        <v>16</v>
      </c>
      <c r="D24" s="6">
        <v>110</v>
      </c>
      <c r="E24" s="7"/>
      <c r="F24" s="7">
        <f t="shared" si="0"/>
        <v>0</v>
      </c>
      <c r="G24" s="8">
        <v>0.05</v>
      </c>
      <c r="H24" s="7">
        <f t="shared" si="1"/>
        <v>0</v>
      </c>
      <c r="I24" s="9">
        <f t="shared" si="2"/>
        <v>0</v>
      </c>
    </row>
    <row r="25" spans="1:9">
      <c r="A25" s="5" t="s">
        <v>46</v>
      </c>
      <c r="B25" s="17" t="s">
        <v>49</v>
      </c>
      <c r="C25" s="5" t="s">
        <v>16</v>
      </c>
      <c r="D25" s="6">
        <v>27.5</v>
      </c>
      <c r="E25" s="7"/>
      <c r="F25" s="7">
        <f t="shared" si="0"/>
        <v>0</v>
      </c>
      <c r="G25" s="8">
        <v>0.05</v>
      </c>
      <c r="H25" s="7">
        <f t="shared" si="1"/>
        <v>0</v>
      </c>
      <c r="I25" s="9">
        <f t="shared" si="2"/>
        <v>0</v>
      </c>
    </row>
    <row r="26" spans="1:9" ht="45">
      <c r="A26" s="5" t="s">
        <v>48</v>
      </c>
      <c r="B26" s="17" t="s">
        <v>62</v>
      </c>
      <c r="C26" s="5" t="s">
        <v>9</v>
      </c>
      <c r="D26" s="6">
        <v>137.5</v>
      </c>
      <c r="E26" s="7"/>
      <c r="F26" s="7">
        <f t="shared" si="0"/>
        <v>0</v>
      </c>
      <c r="G26" s="8">
        <v>0.05</v>
      </c>
      <c r="H26" s="7">
        <f t="shared" si="1"/>
        <v>0</v>
      </c>
      <c r="I26" s="9">
        <f t="shared" si="2"/>
        <v>0</v>
      </c>
    </row>
    <row r="27" spans="1:9" ht="45">
      <c r="A27" s="5" t="s">
        <v>50</v>
      </c>
      <c r="B27" s="18" t="s">
        <v>64</v>
      </c>
      <c r="C27" s="5" t="s">
        <v>9</v>
      </c>
      <c r="D27" s="6">
        <v>68.75</v>
      </c>
      <c r="E27" s="7"/>
      <c r="F27" s="7">
        <f t="shared" si="0"/>
        <v>0</v>
      </c>
      <c r="G27" s="8">
        <v>0.05</v>
      </c>
      <c r="H27" s="7">
        <f t="shared" si="1"/>
        <v>0</v>
      </c>
      <c r="I27" s="9">
        <f t="shared" si="2"/>
        <v>0</v>
      </c>
    </row>
    <row r="28" spans="1:9">
      <c r="A28" s="5" t="s">
        <v>51</v>
      </c>
      <c r="B28" s="18" t="s">
        <v>76</v>
      </c>
      <c r="C28" s="5" t="s">
        <v>9</v>
      </c>
      <c r="D28" s="6">
        <v>27.5</v>
      </c>
      <c r="E28" s="7"/>
      <c r="F28" s="7">
        <f t="shared" si="0"/>
        <v>0</v>
      </c>
      <c r="G28" s="8">
        <v>0.05</v>
      </c>
      <c r="H28" s="7">
        <f t="shared" si="1"/>
        <v>0</v>
      </c>
      <c r="I28" s="9">
        <f t="shared" si="2"/>
        <v>0</v>
      </c>
    </row>
    <row r="29" spans="1:9" ht="30">
      <c r="A29" s="5" t="s">
        <v>52</v>
      </c>
      <c r="B29" s="18" t="s">
        <v>66</v>
      </c>
      <c r="C29" s="5" t="s">
        <v>9</v>
      </c>
      <c r="D29" s="6">
        <v>27.5</v>
      </c>
      <c r="E29" s="7"/>
      <c r="F29" s="7">
        <f t="shared" si="0"/>
        <v>0</v>
      </c>
      <c r="G29" s="8">
        <v>0.05</v>
      </c>
      <c r="H29" s="7">
        <f t="shared" si="1"/>
        <v>0</v>
      </c>
      <c r="I29" s="9">
        <f t="shared" si="2"/>
        <v>0</v>
      </c>
    </row>
    <row r="30" spans="1:9" ht="30">
      <c r="A30" s="5" t="s">
        <v>53</v>
      </c>
      <c r="B30" s="18" t="s">
        <v>71</v>
      </c>
      <c r="C30" s="5" t="s">
        <v>9</v>
      </c>
      <c r="D30" s="6">
        <v>27.5</v>
      </c>
      <c r="E30" s="7"/>
      <c r="F30" s="7">
        <f t="shared" si="0"/>
        <v>0</v>
      </c>
      <c r="G30" s="8">
        <v>0.05</v>
      </c>
      <c r="H30" s="7">
        <f t="shared" si="1"/>
        <v>0</v>
      </c>
      <c r="I30" s="9">
        <f t="shared" si="2"/>
        <v>0</v>
      </c>
    </row>
    <row r="31" spans="1:9">
      <c r="A31" s="5" t="s">
        <v>54</v>
      </c>
      <c r="B31" s="18" t="s">
        <v>75</v>
      </c>
      <c r="C31" s="5" t="s">
        <v>9</v>
      </c>
      <c r="D31" s="6">
        <v>27.5</v>
      </c>
      <c r="E31" s="7"/>
      <c r="F31" s="7">
        <f t="shared" si="0"/>
        <v>0</v>
      </c>
      <c r="G31" s="8">
        <v>0.05</v>
      </c>
      <c r="H31" s="7">
        <f t="shared" si="1"/>
        <v>0</v>
      </c>
      <c r="I31" s="9">
        <f t="shared" si="2"/>
        <v>0</v>
      </c>
    </row>
    <row r="32" spans="1:9">
      <c r="A32" s="5" t="s">
        <v>55</v>
      </c>
      <c r="B32" s="17" t="s">
        <v>63</v>
      </c>
      <c r="C32" s="5" t="s">
        <v>9</v>
      </c>
      <c r="D32" s="6">
        <v>27.5</v>
      </c>
      <c r="E32" s="7"/>
      <c r="F32" s="7">
        <f t="shared" si="0"/>
        <v>0</v>
      </c>
      <c r="G32" s="8">
        <v>0.05</v>
      </c>
      <c r="H32" s="7">
        <f t="shared" si="1"/>
        <v>0</v>
      </c>
      <c r="I32" s="9">
        <f t="shared" si="2"/>
        <v>0</v>
      </c>
    </row>
    <row r="33" spans="1:9">
      <c r="A33" s="6"/>
      <c r="B33" s="14" t="s">
        <v>77</v>
      </c>
      <c r="C33" s="6"/>
      <c r="D33" s="6"/>
      <c r="E33" s="7"/>
      <c r="F33" s="11">
        <f>SUM(F3:F32)</f>
        <v>0</v>
      </c>
      <c r="G33" s="7"/>
      <c r="H33" s="11">
        <f>SUM(H3:H32)</f>
        <v>0</v>
      </c>
      <c r="I33" s="12">
        <f t="shared" si="2"/>
        <v>0</v>
      </c>
    </row>
    <row r="34" spans="1:9">
      <c r="F34" s="10"/>
      <c r="H34" s="10"/>
      <c r="I34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7" sqref="D17"/>
    </sheetView>
  </sheetViews>
  <sheetFormatPr defaultRowHeight="15"/>
  <cols>
    <col min="2" max="2" width="19.7109375" customWidth="1"/>
    <col min="4" max="4" width="16.28515625" customWidth="1"/>
  </cols>
  <sheetData>
    <row r="1" spans="1:9">
      <c r="A1" s="19" t="s">
        <v>81</v>
      </c>
      <c r="B1" s="19"/>
      <c r="C1" s="19"/>
      <c r="D1" s="19"/>
      <c r="E1" s="19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79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59</v>
      </c>
      <c r="C3" s="5" t="s">
        <v>16</v>
      </c>
      <c r="D3" s="6">
        <v>110</v>
      </c>
      <c r="E3" s="7"/>
      <c r="F3" s="7">
        <f t="shared" ref="F3:F8" si="0">D3*E3</f>
        <v>0</v>
      </c>
      <c r="G3" s="8">
        <v>0.05</v>
      </c>
      <c r="H3" s="7">
        <f t="shared" ref="H3:H8" si="1">F3*G3</f>
        <v>0</v>
      </c>
      <c r="I3" s="9">
        <f t="shared" ref="I3:I9" si="2">F3+H3</f>
        <v>0</v>
      </c>
    </row>
    <row r="4" spans="1:9">
      <c r="A4" s="5" t="s">
        <v>10</v>
      </c>
      <c r="B4" s="5" t="s">
        <v>58</v>
      </c>
      <c r="C4" s="5" t="s">
        <v>16</v>
      </c>
      <c r="D4" s="6">
        <v>137.5</v>
      </c>
      <c r="E4" s="7"/>
      <c r="F4" s="7">
        <f t="shared" si="0"/>
        <v>0</v>
      </c>
      <c r="G4" s="8">
        <v>0.05</v>
      </c>
      <c r="H4" s="7">
        <f t="shared" si="1"/>
        <v>0</v>
      </c>
      <c r="I4" s="9">
        <f t="shared" si="2"/>
        <v>0</v>
      </c>
    </row>
    <row r="5" spans="1:9">
      <c r="A5" s="5" t="s">
        <v>11</v>
      </c>
      <c r="B5" s="5" t="s">
        <v>60</v>
      </c>
      <c r="C5" s="5" t="s">
        <v>16</v>
      </c>
      <c r="D5" s="6">
        <v>110</v>
      </c>
      <c r="E5" s="7"/>
      <c r="F5" s="7">
        <f t="shared" si="0"/>
        <v>0</v>
      </c>
      <c r="G5" s="8">
        <v>0.05</v>
      </c>
      <c r="H5" s="7">
        <f t="shared" si="1"/>
        <v>0</v>
      </c>
      <c r="I5" s="9">
        <f t="shared" si="2"/>
        <v>0</v>
      </c>
    </row>
    <row r="6" spans="1:9">
      <c r="A6" s="5" t="s">
        <v>12</v>
      </c>
      <c r="B6" s="5" t="s">
        <v>57</v>
      </c>
      <c r="C6" s="5" t="s">
        <v>16</v>
      </c>
      <c r="D6" s="6">
        <v>206.25</v>
      </c>
      <c r="E6" s="7"/>
      <c r="F6" s="7">
        <f t="shared" si="0"/>
        <v>0</v>
      </c>
      <c r="G6" s="8">
        <v>0.05</v>
      </c>
      <c r="H6" s="7">
        <f t="shared" si="1"/>
        <v>0</v>
      </c>
      <c r="I6" s="9">
        <f t="shared" si="2"/>
        <v>0</v>
      </c>
    </row>
    <row r="7" spans="1:9">
      <c r="A7" s="5" t="s">
        <v>13</v>
      </c>
      <c r="B7" s="5" t="s">
        <v>73</v>
      </c>
      <c r="C7" s="5" t="s">
        <v>16</v>
      </c>
      <c r="D7" s="6">
        <v>96.25</v>
      </c>
      <c r="E7" s="7"/>
      <c r="F7" s="7">
        <f t="shared" si="0"/>
        <v>0</v>
      </c>
      <c r="G7" s="8">
        <v>0.05</v>
      </c>
      <c r="H7" s="7">
        <f t="shared" si="1"/>
        <v>0</v>
      </c>
      <c r="I7" s="9">
        <f t="shared" si="2"/>
        <v>0</v>
      </c>
    </row>
    <row r="8" spans="1:9">
      <c r="A8" s="5" t="s">
        <v>14</v>
      </c>
      <c r="B8" s="5" t="s">
        <v>56</v>
      </c>
      <c r="C8" s="5" t="s">
        <v>16</v>
      </c>
      <c r="D8" s="6">
        <v>96.25</v>
      </c>
      <c r="E8" s="7"/>
      <c r="F8" s="7">
        <f t="shared" si="0"/>
        <v>0</v>
      </c>
      <c r="G8" s="8">
        <v>0.05</v>
      </c>
      <c r="H8" s="7">
        <f t="shared" si="1"/>
        <v>0</v>
      </c>
      <c r="I8" s="9">
        <f t="shared" si="2"/>
        <v>0</v>
      </c>
    </row>
    <row r="9" spans="1:9">
      <c r="A9" s="6"/>
      <c r="B9" s="13" t="s">
        <v>77</v>
      </c>
      <c r="C9" s="6"/>
      <c r="D9" s="6"/>
      <c r="E9" s="7"/>
      <c r="F9" s="11">
        <f>SUM(F3:F8)</f>
        <v>0</v>
      </c>
      <c r="G9" s="7"/>
      <c r="H9" s="11">
        <f>SUM(H3:H8)</f>
        <v>0</v>
      </c>
      <c r="I9" s="12">
        <f t="shared" si="2"/>
        <v>0</v>
      </c>
    </row>
    <row r="10" spans="1:9">
      <c r="F10" s="10"/>
      <c r="H10" s="10"/>
      <c r="I10" s="10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7" sqref="E17"/>
    </sheetView>
  </sheetViews>
  <sheetFormatPr defaultRowHeight="15"/>
  <cols>
    <col min="2" max="2" width="17.42578125" customWidth="1"/>
    <col min="4" max="4" width="15.5703125" customWidth="1"/>
  </cols>
  <sheetData>
    <row r="1" spans="1:9">
      <c r="A1" s="19" t="s">
        <v>82</v>
      </c>
      <c r="B1" s="19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78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61</v>
      </c>
      <c r="C3" s="5" t="s">
        <v>9</v>
      </c>
      <c r="D3" s="6">
        <v>4125</v>
      </c>
      <c r="E3" s="7"/>
      <c r="F3" s="7">
        <f t="shared" ref="F3" si="0">D3*E3</f>
        <v>0</v>
      </c>
      <c r="G3" s="8">
        <v>0.05</v>
      </c>
      <c r="H3" s="7">
        <f t="shared" ref="H3" si="1">F3*G3</f>
        <v>0</v>
      </c>
      <c r="I3" s="9">
        <f t="shared" ref="I3" si="2">F3+H3</f>
        <v>0</v>
      </c>
    </row>
    <row r="4" spans="1:9">
      <c r="A4" s="6"/>
      <c r="B4" s="13" t="s">
        <v>77</v>
      </c>
      <c r="C4" s="6"/>
      <c r="D4" s="6"/>
      <c r="E4" s="7"/>
      <c r="F4" s="11">
        <f>SUM(F3)</f>
        <v>0</v>
      </c>
      <c r="G4" s="7"/>
      <c r="H4" s="11">
        <f>SUM(H3)</f>
        <v>0</v>
      </c>
      <c r="I4" s="12">
        <f>SUM(I3)</f>
        <v>0</v>
      </c>
    </row>
    <row r="5" spans="1:9">
      <c r="F5" s="10"/>
      <c r="H5" s="10"/>
      <c r="I5" s="1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nabiał</vt:lpstr>
      <vt:lpstr>wyroby garmażeryjne świeże</vt:lpstr>
      <vt:lpstr>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2022-01-03T13:31:59Z</dcterms:modified>
</cp:coreProperties>
</file>